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600" windowHeight="9600" activeTab="1"/>
  </bookViews>
  <sheets>
    <sheet name="Rekapitulace" sheetId="4" r:id="rId1"/>
    <sheet name="FPF" sheetId="1" r:id="rId2"/>
    <sheet name="OPF" sheetId="2" r:id="rId3"/>
    <sheet name="MU" sheetId="3" r:id="rId4"/>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4" l="1"/>
  <c r="D11" i="4"/>
  <c r="F10" i="4"/>
  <c r="F9" i="4" l="1"/>
  <c r="F8" i="4" l="1"/>
  <c r="F11" i="4" s="1"/>
</calcChain>
</file>

<file path=xl/sharedStrings.xml><?xml version="1.0" encoding="utf-8"?>
<sst xmlns="http://schemas.openxmlformats.org/spreadsheetml/2006/main" count="878" uniqueCount="457">
  <si>
    <t>Název položky</t>
  </si>
  <si>
    <t>Specifikace položky</t>
  </si>
  <si>
    <t>Počet ks</t>
  </si>
  <si>
    <t>DPH</t>
  </si>
  <si>
    <t>Cena v Kč vč. DPH celkem</t>
  </si>
  <si>
    <t>1.1.2.1.1.53</t>
  </si>
  <si>
    <t>Reprobedýnky k notebooku (4 páry)</t>
  </si>
  <si>
    <t xml:space="preserve">·     min. výkon 2x15W
·     aktivní
·     regulace hlasitosti
·     regulace výšek a hloubek
·     frekvence 50-20000Hz
·     vstup jack 3,5mm
·     hmotnost do 2kg
</t>
  </si>
  <si>
    <t>1.1.2.1.1.54</t>
  </si>
  <si>
    <t xml:space="preserve">Sluchátka k PC </t>
  </si>
  <si>
    <t xml:space="preserve">·     polstrovaná na uši
·     frekvence minimálně 50-20000Hz
·     jack 3,5mm
·     impedance 32W
·     bez mikrofonu
·     vedení kabelu na obě strany 
</t>
  </si>
  <si>
    <t>1.1.2.1.1.55</t>
  </si>
  <si>
    <t>1.</t>
  </si>
  <si>
    <t>Projektor</t>
  </si>
  <si>
    <t>Rozlišení Full HD 1920x1080, poměr stran 16:9, svítivost 3500lm, kontrast 20000:1; Konektory 2xHDMI, D-SUB, USB</t>
  </si>
  <si>
    <t>1.1.1.3.17</t>
  </si>
  <si>
    <t>DCI TECHNOLOGIE PRO PŘEHRÁVÁNÍ A SPRÁVU DIGITÁNÍHO OBSAHU - Záložní napájecí jednotka</t>
  </si>
  <si>
    <t>Záložní napájecí jednotka min. 2200 VA / 1900 W pro DCI projektor a  DCI player. Současně musí zálohovat i ostatní komponenty s výjimkou zesilovačů. Provedení do racku, výška 2U, LCD displej</t>
  </si>
  <si>
    <t>OZVUČENÍ VE STANDARTU DCI - mixážní pult</t>
  </si>
  <si>
    <t>Digitální mixážní pult, 24-bitové A/D/A převodníky, Interní výpočty 40-bit floating point, Počet mono mikrofonních: 32 (XLR), Počet linkových výstupů: 16 (XLR), 26 x motorizovaný fader, 31 x output BUS, 8 x VCA + 8 x MUTE group, Ekvalizér: 4pásmový plně parametrický, Kompresor a gate pro každý vstup, 4 výkonné efektové DSP, Ovládání pomocí rotačních enkodérů,  Barevný dotykový displej,  podsvícení faderu podle přiřazení ke sběrnici, mini displej u každého kanálu, Ovládání i pomocí Apple iPad.</t>
  </si>
  <si>
    <t>OZVUČENÍ VE STANDARTU DCI - Bezdrátový mikrofon</t>
  </si>
  <si>
    <t>UHF bezdrátový set - ruční mikrofon s mikrofonní vložkou, superkardioidní charakteristika, diverzitní přijímač, min. 12 přeladitelných freq., pilot tone,  19" rack uchycení, výkon vysílače 50 mW, provoz až 14 hodin, 1x baterie, IR nastavení vysílač -&gt; přijímač</t>
  </si>
  <si>
    <t>OZVUČENÍ VE STANDARTU DCI - Ovládání ozvučení tabletem</t>
  </si>
  <si>
    <t>Tablet  s 64bitovou architekturou a pohybovým koprocesorem M9, multidotykový 12.9" LED 2732x2048 , interní paměť 128GB, WiFi, Bluetooth 4.2, 2x webkamera, 4x reproduktory, Lightning konektor, iOS 9</t>
  </si>
  <si>
    <t>OZVUČENÍ VE STANDARTU DCI - Audio procesor pro kinoozvučení</t>
  </si>
  <si>
    <t>Profesionální zvukový procesor pro digitální projekci ve standardu DCI, podpora zvukových formátů Dolby Surround EX a Dolby Surround 7.1, DTS, DTS HD Mater 7.1., ethernet, vstupy 4xHDMI (HDCP, audio embeded) audio vstupy digitální SPDIF, Toslink a analogové stereo RCA, vícekanálový vstup DSUB 7.1. kompatibilní s obrazen do rozlišení FullHD (1920 x 1080 bodů), ovládání přes LAN nebo LCD dotykový panel</t>
  </si>
  <si>
    <t>OZVUČENÍ VE STANDARTU DCI - Čelní reproduktorová soustava</t>
  </si>
  <si>
    <t>hlavní kino boxy – L, R, C – Dvoupásmový pasivní systém s reproduktory: 1x15" LF + 1x 1,4" HF/MF. RMS 900 W, max SPL 134dB.  80° horizontální a 60° vertikální, pro optimální pokrytí auditoria. Dřevěné provedení boxů s černým nátěrem odolným proti poškrábaní.</t>
  </si>
  <si>
    <t>OZVUČENÍ VE STANDARTU DCI - Subwoofer</t>
  </si>
  <si>
    <t>subwoofer 2x 18", RMS 2.000 W,  Max SPL 139dB, ozvučnice typu bass-reflex.Dřevěné provedení boxů s černým nátěrem odolným proti poškrábání.</t>
  </si>
  <si>
    <t>OZVUČENÍ VE STANDARTU DCI - Surround</t>
  </si>
  <si>
    <t xml:space="preserve">surroundy  – Ls, Rs, Bsl, Bsr (7.1)–   Dvoupásmový pasívní systém s reproduktory: 1x10" LF + 1x 1,4" HF/MF. RMS 250 W,.max SPL 125dB. Dřevěné provedení boxů s černým nátěrem odolným proti poškrábaní. </t>
  </si>
  <si>
    <t>OZVUČENÍ VE STANDARTU DCI - Surround závěs</t>
  </si>
  <si>
    <t>Závěšení surroundů přes akustický obklad</t>
  </si>
  <si>
    <t>OZVUČENÍ VE STANDARTU DCI - Zesilovač</t>
  </si>
  <si>
    <t>Koncové kino zesilovače pro hlavní reproduktory - minimální parametry: 1 x 1.550W/4Ω, 1 x 1.000W/8Ω, zapojení  bridge. 2RU</t>
  </si>
  <si>
    <t>Koncové kino zesilovače pro subwoofery - minimální parametry: 1 x 2.400W/4Ω, 1 x 1.550W/8Ω, zapojení bridge. 2RU</t>
  </si>
  <si>
    <t>Koncové kino zesilovače pro surroundy –  minimálni parametry: 2 x 500W/4Ω, 2 x 300W/8Ω, 2RU</t>
  </si>
  <si>
    <t>OZVUČENÍ VE STANDARTU DCI - Příposlechové reproduktory</t>
  </si>
  <si>
    <t>Bi-amp aktivní monitor, výkon min. 70 W, basreflex, symetrický a nesymetrický audio vstup</t>
  </si>
  <si>
    <t>OZVUČENÍ VE STANDARTU DCI - Police na reproduktory/mikrofony</t>
  </si>
  <si>
    <t>Police pro umístění aktivních reproduktorových soustav a pro přijímače bezdrátových mikrofonů</t>
  </si>
  <si>
    <t>OZVUČENÍ VE STANDARTU DCI - Rack 19"</t>
  </si>
  <si>
    <t>19" rozvaděč stojanový 42U/600x800 skleněné dveře, šedý, včetně ventilační jednotky, koleček, rozvodného panelu se zásuvkami 230V (celkem 24 zásuvek), 3x police</t>
  </si>
  <si>
    <t>OZVUČENÍ VE STANDARTU DCI - Reproduktorový kabel čelní repro</t>
  </si>
  <si>
    <t>Reproduktorový kabel s velkým průřezem pro čelní reproduktorové soustavy, minimální průřez 2x 4,0 mm2 (slaněný, nelze použít pevný drát)</t>
  </si>
  <si>
    <t>150 metru</t>
  </si>
  <si>
    <t>OZVUČENÍ VE STANDARTU DCI - Reproduktorový kabel subwoofer</t>
  </si>
  <si>
    <t>Reproduktorový kabel s velkým průřezem pro subwoofer, minimální průřez 4x 4,0 mm2 (slaněný, nelze použít pevný drát)</t>
  </si>
  <si>
    <t>100 metru</t>
  </si>
  <si>
    <t>OZVUČENÍ VE STANDARTU DCI - Reproduktorový kabel surround</t>
  </si>
  <si>
    <t>Reproduktorový kabel s velkým průřezem pro surroundové reproduktorové soustavy, minimální průřez 2x 2,5 mm2 (slaněný, nelze použít pevný drát)</t>
  </si>
  <si>
    <t>250 metru</t>
  </si>
  <si>
    <t>Jevištní technika - Elektrický pohon opony</t>
  </si>
  <si>
    <t xml:space="preserve">Elektrický pohon stávající čelní opony včetně zapojení a zprovoznění do stávajícího existujícího systému oponové dráhy maskovací opony.:
Pohon oponové dráhy musí být kompatibilní a ovladatelný ze stávajícího systému oponové dráhy. </t>
  </si>
  <si>
    <t>1 kpl</t>
  </si>
  <si>
    <t>Instalace - Instalace</t>
  </si>
  <si>
    <t>Instalace ozvučení a zapojení do stávajícího systému.</t>
  </si>
  <si>
    <t>Instalace prvků části Jevištní technika</t>
  </si>
  <si>
    <t>Zprovoznění, akustická kalibrace.</t>
  </si>
  <si>
    <t>Průvodně technická dokumentace (dokumentace skutečného stavu, návody atd.)</t>
  </si>
  <si>
    <t>Revize elektrického zařízení</t>
  </si>
  <si>
    <t>Zaškolení uživatele</t>
  </si>
  <si>
    <t>1.1.1.3.18</t>
  </si>
  <si>
    <t>Online režie + 4K hardwarová režie</t>
  </si>
  <si>
    <t>Hardwarová střihová stanice s vestavěným displayem schopná střihu 4K videa a live streamingu. 
5x SDI/HDMI inputs
1x SDI/HDMI output
The only switcher with built-in bonded transmission
1x Extended screen output using HDMI
20 hours of broadcast quality recording (ISO)
Analog audio in
2x balanced XLR inputs
Built-in chroma-key
3x graphics tracks
Built-in live streaming
Custom carry-on bag with pockets for accessories
Keyboard and mouse</t>
  </si>
  <si>
    <t>Online režie + Kabel HD-SDI</t>
  </si>
  <si>
    <t>HD-SDI 30m + plastový buben s držákem kabelu</t>
  </si>
  <si>
    <t>Online režie + Surface control</t>
  </si>
  <si>
    <t xml:space="preserve">Ovládací panel kompatibilní s poptávanou režií. Obsahuje ovládací prvky pro odbavení až pěti vstupů, kontrolér Mini-Tbar či tlačítka Go Live a Record; napájení je řešeno pomocí USB sběrnice. </t>
  </si>
  <si>
    <t>Online režie + Střihová karta</t>
  </si>
  <si>
    <t>Náhledová nízkoprofilová PCI Express 2.0 x4 karta osazená rozhraními 6G-SDI a HDMI 2.0a</t>
  </si>
  <si>
    <t>Studiové kamery - Studiová kamera</t>
  </si>
  <si>
    <t>4K, features 4/3 size sensor, 13 stops of dynamic range and dual native ISO up to 25,600 for HDR images, 5 inch touchscreen, built in SD/UHS-II or CFast 2.0 recorders for RAW or ProRes recoding as well as a USB-C expansion port for recording externally to disks, plus MFT lens mount, built-in microphones, XLR input, full sized HDMI, 3D LUT support, Bluetooth.</t>
  </si>
  <si>
    <t>Studiové kamery - Mikrofon na kameru</t>
  </si>
  <si>
    <t>Shotgun elektret kondenzátorový mikrofón se smerovou charakteristikou, deadcat protivětrnou ochranou. Typ: elektret kondenzátor
Frekvenčná odozva: 40 Hz - 20 kHz
Charakteristika: smerová (super kardioidná)
Citlivosť: -33 dB ±3 dB
Dynamický rozsah: 107 dB
Pomer signálu k šumu: 76 dB (IEC179 A-weighted, 1 kHz, 1Pa)
Vlastný šum (0dB=20µPa): 18 dB SPL
Max SPL (dB SPL)(0dB=20µP): 125 dB SPL
Typ konektora: XLR
Napájanie: DC 40-52V</t>
  </si>
  <si>
    <t>Studiové kamery - objektiv 12-35/2,8</t>
  </si>
  <si>
    <t>Objektiv kompatibilní s kamerou, MFT bajonet, 12-35mm F2.8 II ASPH. POWER O.I.S.</t>
  </si>
  <si>
    <t>Studiové kamery - objektiv 35-100/2,8</t>
  </si>
  <si>
    <t>Objektiv kompatibilní s kamerou, MFT bajonet, 35-100/2,8 černý POWER O.I.S.</t>
  </si>
  <si>
    <t>Studiové kamery - objektiv 100-300/4.0-5.6</t>
  </si>
  <si>
    <t>Objektiv kompatibilní s kamerou, MFT bajonet, 100-300mm F4.0-5.6 II POWER O.I.S.</t>
  </si>
  <si>
    <t>Studiové kamery - videostativ</t>
  </si>
  <si>
    <t>Stativ s fluidní videohlavou: Sestava stativu a hlavy.
S hlavou je dodáván náhradní 3/8“ šroub.  
Vodováha s LED podsvícením.
Nízká hmotnost do 2,5 Kg
Robustní videostativ se střední rozpěrou a 75mm miskou.</t>
  </si>
  <si>
    <t>Studiové kamery - interkom, pmr vysílačka</t>
  </si>
  <si>
    <t>PMR vysílačka včetně náhlavní soupravy.</t>
  </si>
  <si>
    <t>Ovládací konzole, konzole pro korekce, monitor - Konzole pro barevné korekce</t>
  </si>
  <si>
    <t>Hardwarový pult pro barevné úpravy videa. Trojice trackballů s vysokým rozlišení, 12 otočných ovladačů pro primární barevné korekce a 18 navigačních a transportních tlačítek, a také vertikální panel s dvojicí 5” obrazovek, 8 tlačítky a stejným počtem otočných ovladačů a také dedikovanými ovládacími prvky po stranách, pro navigaci v časové ose a ovládání pokročilých funkcí. Nutnost kompatibility s DaVici Resolve 15 a vyšší. Včetně software pro barevné korekce kompatibilní s pultem.</t>
  </si>
  <si>
    <t>Ovládací konzole, konzole pro korekce, monitor - monitor</t>
  </si>
  <si>
    <t>Monitor, 27", 2560 × 1440 px (QHD), AH-IPS, 10bit (1,07 mld. barev), sRGB, AdobeRGB, DCI P3, Rec. 709, SMPTE-C, 100% sRGB / Rec. 709, &gt;99% Adobe RGB, 93% DCI-P3, 100% ISO Coated V2, 100% EBU, 100% SMPTE-C, 103% NTSC, 3D LUT: 16bit, Povrch displeje:  matný, Video vstupy:  DVI, HDMI, DisplayPort, Kalibrace: hardwarová, integrovaná kalibrační sonda, kalibrační software, USB 2.0
Výbava monitoru:  Nastavitelná výška, Pivot, Uchycení na zeď (VESA), Stínítko (v balení), Flicker Free</t>
  </si>
  <si>
    <t>Ovládací konzole, konzole pro korekce, monitor - monitor 32"</t>
  </si>
  <si>
    <t>32" LCD monitor WQHD 2560x1440, IPS, 300cd/m2, 1200:1, HDMI, DisplayPort, DVI, Pivot, Flicker-Free, VESA.</t>
  </si>
  <si>
    <t>Kabeláž, příslušenství - Náhradní baterie</t>
  </si>
  <si>
    <t>Typ LP-E6</t>
  </si>
  <si>
    <t>Kabeláž, příslušenství - paměťová karta</t>
  </si>
  <si>
    <t>Kompatibilní s kamerou a schopná v plné kvalitě zaznamenávat - UHS-II 64GB 300MB/s</t>
  </si>
  <si>
    <t>Kabeláž, příslušenství - Kabel XLR</t>
  </si>
  <si>
    <t>2x50cm kabel Mini XLR (M) na XLR (F)</t>
  </si>
  <si>
    <t>Kabeláž, příslušenství - Videobrašna</t>
  </si>
  <si>
    <t>Brašna určeníá pro transport fotoapártu/kamery s minimálními vnitřními rozměry Brašna má vnější rozměry 24 x 15 x 20 cm.</t>
  </si>
  <si>
    <t>Celkem</t>
  </si>
  <si>
    <t>1.1.1.3.19</t>
  </si>
  <si>
    <t>AV technika - TV</t>
  </si>
  <si>
    <t>UHD LED televizor s úhlopříčkou min. 189 cm. Rozlišení: 3840 x 2160, podpora H.265, 3x HDMI 2.0, wi-fi, LAN, RCA (Komponentní).</t>
  </si>
  <si>
    <t xml:space="preserve">AV technika - kabeláž  - HDMI 2.0 kabel </t>
  </si>
  <si>
    <t>HDMI/HDMI M/M HighSpeed 2.0, délka 5 m.</t>
  </si>
  <si>
    <t>1.1.1.3.20</t>
  </si>
  <si>
    <t>Mobilní ozvučení - reprobox</t>
  </si>
  <si>
    <t>aktivní reprobox, Aktivní mobilní reprobox, 15'' two-way, bassreflex, 500W Continuous (350W LF + 150W HF), frekvenční rozsah 48Hz – 20kHz, divergence 110°x60°, crossover 1,8kHz, max. SPL 126dB, 2 x Balanced XLR-1/4” vstupy, 1 x male XLR loop thru výstup, Waveguide, Bluetooth remote control, rozměry 664x380x316, hmotnost 19kg</t>
  </si>
  <si>
    <t>aktivní subwoofer 18", 1000W, SPL 134dB, 31Hz-150Hz, Bluetooth remote control</t>
  </si>
  <si>
    <t>Spojovací tyč mezi sub a top box se závitem M20, Pole GA</t>
  </si>
  <si>
    <t>Mobilní ozvučení - stativ</t>
  </si>
  <si>
    <t xml:space="preserve">stojan na reprobox • hliníkový • výška 1320-2020 mm • nosnost 40 kg • barva černá • hmotnost 3,5 kg </t>
  </si>
  <si>
    <t>Mobilní ozvučení - mixážní pult</t>
  </si>
  <si>
    <t>Mobilní ozvučení - kontroler</t>
  </si>
  <si>
    <t>ethernetový ovladač DAW a aplikací, 250x rychlejší komunikace a 8x vyšší rozlišení než MIDI, 8 OLED displejů, 8 dotykově citlivých 100mm motorizovaných faderů, 8 dotykově citlivých otočných enkoderů</t>
  </si>
  <si>
    <t xml:space="preserve">rozšiřující modul pro digitální mixážní pulty, min. 16 analogových vstupů, 8 linkových výstupů, MADI </t>
  </si>
  <si>
    <t>Mobilní ozvučení - mikrofon</t>
  </si>
  <si>
    <t>sada sedmi mikrofonů na bicí, hliníkový kufr, držáky,</t>
  </si>
  <si>
    <t>dynamický mikrofon, pro zpěv, superkardioidní charakteristika, frekvenční rozsah 70Hz - 20kHz, vložka uložena v dvojnásobně odpruženém uchycení, v ceně mikrofonní držák, pouzdro</t>
  </si>
  <si>
    <t>Mobilní ozvučení - Ovládání ozvučení tabletem</t>
  </si>
  <si>
    <t>AV technika - kabeláž - kabeláž</t>
  </si>
  <si>
    <t>Stereo jack - XLR (samec-samec, 10 m), suchý zip</t>
  </si>
  <si>
    <t>Stereo jack - 2x XLR (samec-samec, 5m), suchý zip</t>
  </si>
  <si>
    <t>Mini Stereo jack - 2x XLR (samec-samec, 5m). suchý zip</t>
  </si>
  <si>
    <t>Mini Stereo jack - 2x jack (samec-samec, 5m), suchý zip</t>
  </si>
  <si>
    <t>XLR - 2x cinch (samec-samec, 5m), suchý zip</t>
  </si>
  <si>
    <t>krátká redukce XLR - 2x XLR (samec-samec)</t>
  </si>
  <si>
    <t>multipárový XLR kabel 16/4 (samice/samec, na bubnu, 30 m)</t>
  </si>
  <si>
    <t>Mikrofonní kabel XLR (samice-samec, 15 m), suchý zip</t>
  </si>
  <si>
    <t>Mikrofonní kabel XLR (samice-samec, 10 m), suchý zip</t>
  </si>
  <si>
    <t>Mikrofonní kabel XLR (samice-samec, 6 m), suchý zip</t>
  </si>
  <si>
    <t>Mikrofonní kabel XLR (samice-samec, 3 m), suchý zip</t>
  </si>
  <si>
    <t>prodlužovací kabel 220V/16A/IP44 (samec - samice, buben, 50 m), kabel i koncovky v gumovém provedení</t>
  </si>
  <si>
    <t>prodlužovací kabel 220V/16A/IP44 (samec - 4 x samice, buben, 25 m), kabel i koncovky v gumovém provedení</t>
  </si>
  <si>
    <t>prodlužovací kabel 220V/16A (samec - 5 x samice, 10 m), suchý zip, kabel a vidlice v gumovém provedení</t>
  </si>
  <si>
    <t>prodlužovací kabel 400V 32A 5Cx2,5, (zásuvka i zástrčka 3P+N+E, 25m)</t>
  </si>
  <si>
    <t>Prodlužovací kabel na bubnu 400V 16A 5Cx2,5, (typ zásuvek: 1x 400V (3P+N+E) ; 2x 250V (2P+E), typ zástrčky: 3P+N+E, 25m)</t>
  </si>
  <si>
    <t>HDMI kabel A-A male, spec. 1.4 (10 m)</t>
  </si>
  <si>
    <t xml:space="preserve"> HDMI kabel A-A male, spec. 1.4 (5 m)</t>
  </si>
  <si>
    <t>HDMI kabel A-A male, spec. 1.4 (2 m)</t>
  </si>
  <si>
    <t>Apple Lightning Digital AV (HDMI) Adapter</t>
  </si>
  <si>
    <t>Apple USB to Ethernet adapter.</t>
  </si>
  <si>
    <t>Mobilní pódium - Mobilní pódium 5 x 4 m OA</t>
  </si>
  <si>
    <t xml:space="preserve">
Mobilní pódium OpenAir rozměru 5 x 4 m, nastavitelné výšky nohou 40 - 60 cm. Vhodné pro interiéry + exteriéry. TÜV certifikace
Sestava se skládá z těchto komponent: 
    Mobilní podesta OpenAir 200 x 100 cm, 10 ks
    Noha teleskopická 40-60 cm, celkem 10 sad (40 ks noh)
    Spojka rámová - pár, 12 ks
    Textilní výkryt čelní strany pódia 500 x 60 cm (5 bm) vč. úchytů, černý  
    2-st schody šířky 100 cm, úprava kov, černý lak, schodnice s protiskluzovou úpravou (20/40cm)
    Skladovací/přepravní vozík, kapacita 15 podest
</t>
  </si>
  <si>
    <t>1.1.1.3.21</t>
  </si>
  <si>
    <t>Světelný park - Sestava LED světelných panelů</t>
  </si>
  <si>
    <t xml:space="preserve">Sestava tří LED panelů pro filmové svícení, 45*41 cm plochy. Ekvivalent HMI 125 W, CRI min. Tungsten: 98, Daylight: 95: 
    3 x 6X Bi-Color LED Panel
    3 x V-Mount Battery Brackets
    3 x Light Stands (7.5')
    1 x Hard Wheeled Traveler Case 
Soft Bi-Color specifications:
Material: Aluminum; Light Source: LED; Equivalent: 125 W HMI Pocket PAR, 750 W tungsten; Color Range: 3200-5600K; CRI: Tungsten: 98, Daylight: 95; 
Photometrics  Daylight min.:
27 fc / 294 lux @ 10' / 3.0 m
Tungsten min.:
24 fc / 256 lux @ 10' / 3.0 m
Dimming: 0-100%, Cooling: Active/Passive: Fan on or off, Operating Voltage: 240 VAC 50/60 Hz with included AC adapter, 13-24 VDC with optional battery; Mount: 5/8" / 16 mm
</t>
  </si>
  <si>
    <t>Sestava tří LED panelů pro filmové svícení, 45*41 cm plochy. Ekvivalent HMI 125 W, CRI min. Tungsten: 98, Daylight: 95: 
    2 x soft Bi-Color LED Panels
    1 x 6X Bi-Color LED Panel
    3 x V-Mount Battery Brackets
    3 x Light Stands (7.5')
    1 x Hard Wheeled Traveler Case 
Soft Bi-Color specifications:
Material: Aluminum; Light Source: LED; Equivalent: 125 W HMI Pocket PAR, 750 W tungsten; Color Range: 3200-5600K; CRI: Tungsten: 98, Daylight: 95; 
Photometrics  Daylight min.:
27 fc / 294 lux @ 10' / 3.0 m
Tungsten min.:
24 fc / 256 lux @ 10' / 3.0 m
Dimming: 0-100%, Cooling: Active/Passive: Fan on or off, Operating Voltage: 240 VAC 50/60 Hz with included AC adapter, 13-24 VDC with optional battery; Mount: 5/8" / 16 mm</t>
  </si>
  <si>
    <t>Světelný park - softbox</t>
  </si>
  <si>
    <t>Softbox vytvářející rozptýlené měkké světlo, kompatibilní s výše uvedenými LED panely; materiál - textil; vysokoreflexní stříbrná tkanina</t>
  </si>
  <si>
    <t>Světelný park - chiméra</t>
  </si>
  <si>
    <t>Mřížka pro usměrnění rozpýleného světla výše uvedeným softboxem, materiál - textil</t>
  </si>
  <si>
    <t>Světelný park - pláštěnka</t>
  </si>
  <si>
    <t>pláštěnka chránící výše specifikované LED panely před deštěm a jinými povětrnostními vlivy; textil</t>
  </si>
  <si>
    <t>Světelný park - sestava V-mout baterií s nabíječkou</t>
  </si>
  <si>
    <t xml:space="preserve">Sestava dvou V-mount baterií s nabíječkou pro tyto baterie.  
Baterie: min. 14,4 V, 93Wh; min. 2x D-tap výstup; min. 1x USB výstup
Nabíječka: sekvenční nabíjení; 4-pin výstup; vstup 100-240 VAC, 50/60 Hz </t>
  </si>
  <si>
    <t>Světelný park - V-mount baterie</t>
  </si>
  <si>
    <t>Baterie: min. 14,4 V, 93Wh; min. 2x D-tap výstup; min. 1x USB výstup</t>
  </si>
  <si>
    <t>Světelný park - příruční obal</t>
  </si>
  <si>
    <t>Příruční obal pro dva výše specifikované LED panely. Materiál - textil</t>
  </si>
  <si>
    <t>Světelný park - 1600W LED reflektor 5600 K</t>
  </si>
  <si>
    <t>1600W LED reflektor pro filmové svícení; včetně balastu a kabelů 
    Color Temperature 5600K
    14" Borosilicate Glass Fresnel Lens
    CRI 90, Flicker Free
    100 to 0% Local and DMC 512 Dimming
    10 to 55° Spot/Flood Adjustment
    Aluminum Alloy and Steel Construction
    25' Head Cable Included
    Tested to 100' Distance Head to Ballast
   Fotometrie: 42000 lux @ 3.0 m @ spot</t>
  </si>
  <si>
    <t>Světelný park - stojan</t>
  </si>
  <si>
    <t xml:space="preserve">Stojan pro uchycení světel s vyšší hmotnostní. Nosnost stojanu je do 30 kg. Stojan je vybaven klikou, která umožňuje pohodlně vysunout světlo až do výšky 380 cm. Součástí stojanu jsou kolečka pro pohyb stojanu. </t>
  </si>
  <si>
    <t>Světelný park - držák fotopozadí</t>
  </si>
  <si>
    <t>a complete background support system that will allow raising and lowering up to 3 cored backgrounds without climbing a ladder. The Auto Poles are held in place between a floor and ceiling as high as 11 ft 4 in with a hand operated spring lock. 
3 Expan Drive Sets work with their plastic color coded drive chains. The Expan Drives are held by the background hook set, which is clamped to the Auto Poles.</t>
  </si>
  <si>
    <t>Světelný park - Držák pro upevnění světel</t>
  </si>
  <si>
    <t>Držák pro upevění světel k trubkám, tyčím a stativůml;  včetně A Baby (5/8" diameter) snap-in pin is included for mounting light fixtures</t>
  </si>
  <si>
    <t>Světelný park - Sandbag</t>
  </si>
  <si>
    <t>Oranžový sandbag; min. 6kg; pro zajištění osvětlovací techniky</t>
  </si>
  <si>
    <t>Držák pro upevění světe k trubkám, tyčím a stativůml;  šestihranné zakončení</t>
  </si>
  <si>
    <t>Světelný park - Magic arm</t>
  </si>
  <si>
    <t>Kloubové rameno s pákou pro zajištění; min. délka při natažení ramene 50cm; The Magic Arm has 5/8" studs on ball joints at both ends with 3/8 and 1/4" female threads.</t>
  </si>
  <si>
    <t>Světelný park - Dvoudílné kloubové rameno</t>
  </si>
  <si>
    <t xml:space="preserve">The two-section arm with camera bracket supports 3.3 lbs at full extension. Extra versatility is also given by the sliding extension system which allows for easier positioning of lighting fixtures even in awkward and tight spaces.
Maximum Length is 23.8 inches, and the bottom 5/8" spigot, also has a 1/4" thread. </t>
  </si>
  <si>
    <t>Světelný park - stojan s ramenem</t>
  </si>
  <si>
    <t xml:space="preserve">stojan s ramenem, max. 510 cm, 3 sekce, rameno max. 280 cm. Profesionální světelný stojan 2 v 1 pro použití jako vysoko robusní stojan nebo jako stabilní stojan s pohyblivým vrchním ramenem. Součástí stojanu jsou kolečka pro pohyb stojanu. </t>
  </si>
  <si>
    <t>Světelný park - gripová hlava pro svítidla a příslušenství</t>
  </si>
  <si>
    <t xml:space="preserve">2.5" Diameter (Chrome) mounts lights, light modifiers, scrims, flags, cutters, and other lighting accessories onto C-stands or butterfly frames. 
</t>
  </si>
  <si>
    <t>Záblesková foto sestava s příslušenstvím - 1200/500/500, kit studiových blesků</t>
  </si>
  <si>
    <t>Sestava studiových blesků s bajnetem Fomei nebo Bowens, všechna světla disponují LCD displayem. 
* 1x studiový blesk 1200 Ws/650 W (Směrné číslo: 90,1 (ISO100, Reflektor 16,5cm, 1m); obsah setu: 1 x zábleskové světlo; 1 x přepravní krytka výbojky; 1 x GX 6,35 650W pilotní žárovka; 1 x napájecí kabel; 1 x synchronizační kabel; 1 x návod k použití)
* 2x studiový blesk 500Ws/650W (Směrné číslo: 45,9 (ISO100, Reflektor 16,5cm, 1m); obsah setu: 1 x zábleskové světlo; 1 x přepravní krytka výbojky; 1 x GX 6,35 650W pilotní žárovka; 1 x napájecí kabel; 1 x synchronizační kabel; 1 x návod k použití)
* stojan, max. 295 cm, 2 sekce, nosnost 10 kg
* Soft Box OCTA 120 cm/Silver, včetně speed ringu bez adaptéru.
* Reflektor 16,5 cm
* adaptér - DFS-FOMEI/ kompatibilní minimálně se značkami Bowens, Fomei
* 90x120S RECTA Exclusive softbox, včetně speed ringu bez adaptéru.</t>
  </si>
  <si>
    <t>Záblesková foto sestava s příslušenstvím - Beauty dish</t>
  </si>
  <si>
    <t>Beauty Dish 43cm, kompatibilní se sestavou</t>
  </si>
  <si>
    <t>Záblesková foto sestava s příslušenstvím - Difuzní látka pro Beauty Dish 43 cm</t>
  </si>
  <si>
    <t>Difuzní látka pro Beauty Dish 43 cm</t>
  </si>
  <si>
    <t>Záblesková foto sestava s příslušenstvím - Background reflektor</t>
  </si>
  <si>
    <t xml:space="preserve">Background reflektor/nástavec na blesk-světlo/ umožňuje rovnoměrné nasvícení fotografického pozad. Dále je vhodný pro rovnoměrné podsvícení fotografického stolu. </t>
  </si>
  <si>
    <t>Záblesková foto sestava s příslušenstvím - Reflektor 21 cm</t>
  </si>
  <si>
    <t>Reflektor 21 cm/nástavec na blesk-světlo/</t>
  </si>
  <si>
    <t>Záblesková foto sestava s příslušenstvím - komínkový reflektor</t>
  </si>
  <si>
    <t>Komínkový reflektor/nástavec na blesk-světlo/ o průměru 5 cm</t>
  </si>
  <si>
    <t>Záblesková foto sestava s příslušenstvím - Octabox 200cm</t>
  </si>
  <si>
    <t>200cmS/OCTA Exclusive softbox, včetně speed ringu a adaptéru pro sestavu výše poptávaných zábleskových světel. Tepelně odolný softbox se stříbrným vnitřním povrchem + dva větrací otvory.</t>
  </si>
  <si>
    <t>Záblesková foto sestava s příslušenstvím - náhradní výbojky</t>
  </si>
  <si>
    <t>Náhradní výbojky pro poptávaná záblesková světla: 1 ks: 1200ws; 2ks 500 ws</t>
  </si>
  <si>
    <t>Záblesková foto sestava s příslušenstvím - pilotní žárovky</t>
  </si>
  <si>
    <t>pilot. žárovka 650W/230V G 6,35</t>
  </si>
  <si>
    <t>Záblesková foto sestava s příslušenstvím - kit přijímačů a vysílačů</t>
  </si>
  <si>
    <t xml:space="preserve">Studiový kit dálkových vysílačů a přijímačů
3 ks PRO X - radiový přijímač 2,4GHz
1 ks PRO X - DSLR radiový vysílač 2,4GHz </t>
  </si>
  <si>
    <t>Záblesková foto sestava s příslušenstvím - stojan</t>
  </si>
  <si>
    <t>Záblesková foto sestava s příslušenstvím - stojan s ramenem</t>
  </si>
  <si>
    <t>Záblesková foto sestava s příslušenstvím - odrazná deska</t>
  </si>
  <si>
    <t>Odrazná deska 5-in-1 / 120x180cm, bílá, černá, stříbrná, zlatá</t>
  </si>
  <si>
    <t>Odrazná deska 5-IN-1/110 cm</t>
  </si>
  <si>
    <t>Záblesková foto sestava s příslušenstvím - uchycení odrazné desky</t>
  </si>
  <si>
    <t>Teleskopická tyč s kloubem pro uchycení odrazné desky na stojan.</t>
  </si>
  <si>
    <t>Záblesková foto sestava s příslušenstvím - fotografický stůl</t>
  </si>
  <si>
    <t xml:space="preserve"> Fotografický stůl o šíří 130 cm vč. opálové desky 130 x 200 cm. Zadní strana stolu je naklápěcí a zadní nohy stolu jsou pojízdné.</t>
  </si>
  <si>
    <t>Záblesková foto sestava s příslušenstvím - difuzní oblouk</t>
  </si>
  <si>
    <t>Difuzní oblouk pro Big Table 130 z opálové desky. Rozměr oblouku je 156 x 60 cm.</t>
  </si>
  <si>
    <t>Záblesková foto sestava s příslušenstvím - uniclamp držák - double</t>
  </si>
  <si>
    <t xml:space="preserve">Uni - clam double je držák pro uchycení světel, fotografických pozadí nebo pro složení speciálních konstrukcí při fotografování. </t>
  </si>
  <si>
    <t>Záblesková foto sestava s příslušenstvím - redukce a příslušenství</t>
  </si>
  <si>
    <t>2 ks zátěžových vaků na písek a soouprava nezbytných redukcí pro uchycení světel anebo lamp typu fresnel na poptávané stojany.</t>
  </si>
  <si>
    <t>Záblesková foto sestava s příslušenstvím - scanner</t>
  </si>
  <si>
    <t>Skener s vysokým optickým rozlišením 6400x9600 dpi, 48 bit, s funkcemi pro restaurování fotografií, software, rozhraní USB, skenování negativů.</t>
  </si>
  <si>
    <t>Záblesková foto sestava s příslušenstvím - monitor ateliérový 32"</t>
  </si>
  <si>
    <t>Studiový fotoaparát - Studiový fotoaparát</t>
  </si>
  <si>
    <t xml:space="preserve"> Formát snímače: Full Frame / FX, Rozlišení: 50.6 Mpx, bajonet canon EF, verze bez low pass filtru (modifikovaný low pass)
</t>
  </si>
  <si>
    <t>Studiový fotoaparát - Videobrašna</t>
  </si>
  <si>
    <t>Studiový fotoaparát - Objektiv 50 mm</t>
  </si>
  <si>
    <t>50 mm f/1,4 DG HSM, bajonet canon EF,  pro Full Frame</t>
  </si>
  <si>
    <t>Studiový fotoaparát - Objektiv 85 mm</t>
  </si>
  <si>
    <t>85 mm f/1,4 DG HSM, bajonet canon EF,  pro Full Frame</t>
  </si>
  <si>
    <t>Studiový fotoaparát - Paměť. karta</t>
  </si>
  <si>
    <t>SDHC 32GB EXTREME PRO 95MB/s UHS-I U3 V30</t>
  </si>
  <si>
    <t>Studiový fotoaparát - Baterie</t>
  </si>
  <si>
    <t>Náhradní baterie pro výše poptávaný fotoaparát, originální</t>
  </si>
  <si>
    <t>Studiový fotoaparát - Nabíječka</t>
  </si>
  <si>
    <t>Náhradní nabíječka pro výše poptávaný fotoaparát, originální</t>
  </si>
  <si>
    <t>Cromakey a bílé pozadí</t>
  </si>
  <si>
    <t>Chromakey green fotopozadí o šířce 10 x 14 metrů, na třech stranách vybavena kovovými oky umožňující vypnutí nebo zavěšení. Na kratší straně v počtu 40 ks, na delších stranách v počtu 20 ks.</t>
  </si>
  <si>
    <t>konstrukce pozadí</t>
  </si>
  <si>
    <t>Konstrukce umožňující zavěšení klíčovacího pozadí o šíři 10 metrů na stěnu popř. strop ateliéru (plátno bude s přesahem volně loženo na zemi). Konzoli musí být možno jednoduše mechanicky prostřednictvím lanka nebo řetězu vyzdvihnout do pracovní výšky 5 m a aretovat. Včetně bezpečnostní pojistky proti uvolnění. Cena včetně montáže a zavěšení.</t>
  </si>
  <si>
    <t>1.1.2.1.1.49</t>
  </si>
  <si>
    <t>FPF - ULGAT - reproduktor</t>
  </si>
  <si>
    <t>Typ soustavy - 2.0, Pasivní
Celkový výkon sestavy - min. 150 W 
Min. frekvenční rozsah -  od 65 Hz do 24 000Hz</t>
  </si>
  <si>
    <t>1.1.2.1.1.50</t>
  </si>
  <si>
    <t>projekční vzdálenost-běžná   Maximální úhlopříčka obrazu- 300"  
Minimální úhlopříčka obrazu-30" 
Nativní rozlišení - min.1920 × 1080 px (Full-HD)
technologie LCD    Grafické vstupy-min. 1x  HDMI, min. 1x  D-SUB (VGA)  
Výbava - Reproduktory, Dálkové ovládání  Uchycení - Na strop, Na stůl nebo na zem   Kontrast - min. 15 000:1   Svítivost - min. 3 100 lm</t>
  </si>
  <si>
    <t>1.1.2.1.1.51</t>
  </si>
  <si>
    <t>Plátno</t>
  </si>
  <si>
    <t>Velikost - 200x125cm (16:10)    
Projekční plátno na mobilní trojnožce   
Povrch - bílý, matný         
Vlastnosti - ručně stahovatelné</t>
  </si>
  <si>
    <t>1.1.2.1.1.52</t>
  </si>
  <si>
    <t>Reproduktor</t>
  </si>
  <si>
    <t>Typ soustavy - 2.0, Aktivní (samostatné)    
Celkový výkon sestavy - min. 20 W   
Min. frekvenční rozsah -  od 120 Hz do 20 000Hz    
Připojení - 3,5 mm Jack</t>
  </si>
  <si>
    <t>1.1.2.1.1.56</t>
  </si>
  <si>
    <t>1.1.2.1.1.57</t>
  </si>
  <si>
    <t>2.</t>
  </si>
  <si>
    <t>Projektor přenosný</t>
  </si>
  <si>
    <t xml:space="preserve">LED technologie , rozlišení  WXGA (1280x800), poměr stran 16:10/16_9,kontrast 20000:1; konektory HDMI,  USB; reproduktory, min. velikost obrazu 120" </t>
  </si>
  <si>
    <t>1.1.2.1.1.58</t>
  </si>
  <si>
    <t>3.</t>
  </si>
  <si>
    <t>Zařízení pro bezdrátový přenos obrazu</t>
  </si>
  <si>
    <t>přenos 1080p a zvuk, vzdálenost min. 7 m, HDMI na straně přijímače, kompatbilní s Microsoft Windows</t>
  </si>
  <si>
    <t>1.1.3.16</t>
  </si>
  <si>
    <t xml:space="preserve">Fotoaparát digitální zrcadlovka </t>
  </si>
  <si>
    <t xml:space="preserve">Rozlišení: 30,4 Mpx, Rychlost sériového snímání: 7 sn./s
Hmotnost (pouze tělo)  Přibližně 700-900 g, Typ Snímač CMOS 36 × 24 mm, Efektivní pixely  - Přibližně 30,4 megapixelu, Zaostřování Typ  Systém TTL vytvářející sekundární obraz s detekcí fázového rozdílu využívající speciální snímač AF, Systém automatického zaostřování / AF body  - 61 bodů / max. 41 křížových AF bodů, včetně 5 duálních křížových bodů při f/2.8 a 61 bodů / 21 křížových AF bodů při f/81, Počet křížových AF bodů se bude lišit v závislosti na objektivu.
Rozsah automatického zaostřování (AF) - EV –3 až 18 (při teplotě 23 °C a citlivosti ISO 100), Typ filmu  - Video (MOV): 4K (17:9) 4 096 x 2 160 – Motion JPEG (pouze interní záznam)10, Full HD – MPEG4 AVC / H.264 proměnná (průměrná) přenosová rychlost; zvuk: lineární modulace PCM, Video (MP4): Full HD (16:9) 1 920 x 1 080 – MPEG4 AVC/H.264, zvuk: AAC, Film s vysokou snímkovou frekvencí - Video MOV: HD – 1280×720 při 100 či 119,9 sn./s
Vestavěný systém GPS - Zeměpisné informace  - Zeměpisná délka, zeměpisná šířka, nadmořská výška a koor, Odolnost proti vodě a prachu - Ano, Wi-Fi  - Bezdrátová LAN (IEEE802.11b/g/n) (jen 2,4 GHz), podpora dynamického NFC 11 Podporované funkce – FTP/FTPS, EOS Utility, smartphone, odesílání na web, bezdrátový tisk
Výstup HDMI mini (typ C, kompat. s HDMI-CEC), vstup ext. mikrofonu / link. vstup (stereo minizdířka), zdířka pro sluchátka (stereo minizdířka), konektor N3 (pro dálkové ovládání), Přímý tisk - Ano přes bezdrát. LAN, Souvislé fotografování  - Max. Přibližně 7 sn./s při plnohodnotném sledování AF/AE, rychlost se zachová pro neomezený počet snímků JPEG nebo 21 snímků RAW </t>
  </si>
  <si>
    <t>Objektiv  EF 16-35mm f/2,8 L III USM</t>
  </si>
  <si>
    <t xml:space="preserve">Zorný úhel (horizontální, vertikální, diagonální) - 98° až 54°, 74°10'až 38°, 108°10' až 63°
Maximální clona - min. 22
Nejmenší zaostřovací vzdálenost (m) 0,28
</t>
  </si>
  <si>
    <t>Blesk k fotoaparátu směrné číslo 60</t>
  </si>
  <si>
    <t xml:space="preserve">Hlava se zoomem - Ano
Pokrytá ohnisková vzdálenost - 20 až 200 mm
Pokrytí s širokým panelem - 14 mm
Automatický zoom pro velikost snímače - Ano
REŽIMY BLESKU
Automatické řízení expozice - E-TTL II / E-TTL / TTL
Synchronizace s vysokými rychlostmi (FP) - Ano
Ruční / nastavení výstupu - Ano – 1/1 až 1/128
Kroky ručního nastavení - 1/3 EV
Stroboskopický / nastavení výstupu - Ano – 1/4 až 1/128
Frekvence - 1 až 500 Hz (199 Hz při použití funkce optické vedlejší jednotky)
BEZDRÁTOVÝ BLESK
Vysílač - Ano
Typ vysílače - Optický / Rádiový
Přibližný maximální dosah vysílače - V interiéru: 0,7 až 15 m / 30 m, V exteriéru: 0,7 až 10 m / 30 m
</t>
  </si>
  <si>
    <t>4.</t>
  </si>
  <si>
    <t xml:space="preserve">Rádiové propojení fotoaparátu a blesku </t>
  </si>
  <si>
    <t xml:space="preserve">REŽIMY BLESKU
Automatické řízení expozice - E-TTL II / E-TTL / TTL
Synchronizace s vysokými rychlostmi (FP) - Ano
Ruční / nastavení výstupu - Ano – 1/1 až 1/128
Kroky ručního nastavení - 1/3 EV
Stroboskopický / nastavení výstupu - Ano – 1/4 až 1/128
Frekvence -500 Hz
BEZDRÁTOVÝ BLESK
Vysílač - Ano
Typ vysílače - Rádiový
Přibližný maximální dosah vysílače - V budovách: 30 m, Mimo budovy: 30 m
Počet skupin - 5
Počet kanálů - 15
Dálková spoušť závěrky - Ano
Materiál upevňovací patice - Kov
</t>
  </si>
  <si>
    <t>5.</t>
  </si>
  <si>
    <t>Druh stativové hlavy -  3 cestá (3D)
Nosnost (kg) - min. 6
Hmotnost (kg) - max. 6
Max. výška s vytaženým středovým sloupkem (v cm) - min. 170
Složený v cm - max 62
Materiál - hliník
Zamykání nohou - pákové
Počet sekcí - 4</t>
  </si>
  <si>
    <t>6.</t>
  </si>
  <si>
    <t>Náhradní  baterie pro fotoaparát</t>
  </si>
  <si>
    <t>min. 1865mAh</t>
  </si>
  <si>
    <t>7.</t>
  </si>
  <si>
    <t>Paměťové medium CF 32GB 160 MB/s</t>
  </si>
  <si>
    <t xml:space="preserve">Rychlost čtení [MB/s]: 160, Rychlost zápisu [MB/s]: 150
prodloužený testovaný teplotní rozsah od -25°C až +85°C 
podpora VPG 65 (65 MB/s) se specifikací pro nahrávání videa s rozlišením až 4k
</t>
  </si>
  <si>
    <t>1.1.3.15</t>
  </si>
  <si>
    <t xml:space="preserve">OBRAZOVÝ SNÍMAČ - Typ - Snímač CMOS 36 × 24 mm, Efektivní pixely - Přibližně 50,6 megapixelu, Pixely celkem - Přibližně 53 megapixelů, Low-pass filtr - Odstraněny efekty low-pass filtru; OBRAZOVÝ PROCESOR - Duální; Volba AF bodu - Automatický výběr: 61bodové automatické zaostřování, Ruční výběr: Jednobodové automatické zaostřování (možnost výběru 61, 15, 9 nebo pouze křížových bodů), Ruční výběr: Bodové automatické zaostřování, Ruční výběr: Rozšíření AF bodu (o 4 body nahoře, dole, vlevo, vpravo nebo o 8 okolních bodů), Ruční výběr: Rozšíření AF bodu o 8 okolních bodů, Ruční výběr: Zónové automatické zaostřování, Ruční výběr: Automatické zaostřování s velkou zónou, AF body lze vybrat samostatně pro svislé a vodorovné snímání, Intervalové snímání -Vestavěné, volitelný počet snímků 1 až 99 či neomezený (volitelný časový interval – 1 s až 99 h 59 min 59 s). Časovač času B (volitelný čas – 1 s až 99 h 59 min 59 s)
Citlivost ISO - 100 až 6400 (v krocích po 1/3 EV nebo 1 EV), Rozsah citlivosti ISO lze rozšířit do L: 50 nebo H1: 12800; DISPLEJ LCD – Typ - TFT s úhlopříčkou min. 8,11 cm (3,2"), min. 1 040 000 bodů
Typ filmu - MOV (obraz: MPEG-4 AVC / H.264, zvuk: lineární PCM), Velikost videozáznamu - 1 920 × 1 080 (29,97; 25; 23,976 sn./s), snímková nebo mezisnímková komprese, 1 280 × 720 (59,94; 50 sn./s), snímková nebo mezisnímková komprese, 640 × 480 (29,97; 25 sn./s), pouze mezisnímková komprese, Délka filmů - Max. délka 29 min 59 s, max. velikost jednoho souboru 4 GB, Časosběrný film - Interval snímání lze nastavit v rozmezí 1 s až 99 h 59 min 59 s[12] Sekvence snímků v rozmezí 2 až 3 600 snímků, až 2 min 24 s (PAL) Formát MOV, Full HD (1 920 × 1 080) 25p (ALL-I); ROZHRANÍ – Počítač - USB 3.0 Hi-Speed (PTP); čeština
</t>
  </si>
  <si>
    <t xml:space="preserve">Objektiv  EF 70-200mm </t>
  </si>
  <si>
    <t xml:space="preserve">f/4,0 L IS USM - 4krokový stabilizátor obrazu - f/4 v celém rozsahu zoomu – hmotnost do 800 g
Minimální zaostřovací vzdálenost je min 1,2 m v celém rozsahu zoomu
</t>
  </si>
  <si>
    <t>1.1.1.3.10</t>
  </si>
  <si>
    <t>OPF - AV vybavení - LCD projekční TV + audio + kabeláž + montáž (sada studovna)</t>
  </si>
  <si>
    <t>LCD displej bez TV tuneru Full HD LCD displej, úhlopříčka min. 54,6" (min. úhlopříčka obrazu: 138 cm), rozlišení min. 1920 x 1080 bodů při 60 Hz. Pozorovací úhly 178° horizontálně, 178° vertikálně. Staticky kontrast min. 1200:1. Reproduktory min. 2 x 10W .Další technické parametry: poměr obrazu: 16:9,  součástí displeje jsou pevné vstupy: min. 1x HDMI IN, 1x DVI-D, 1x VGA, Barva: černá. Záruka min. 2 roky vč. podsvícení.  Všechny vstupy, výstupy a jejich počty musí být byt fyzicky na zařizení. Např. 1x HDMI IN znamená, dva fyzické vstupy na sobě nezavislé a zvlášť ovládané. Držák plochého displeje na stěnu. Instalace AV techniky</t>
  </si>
  <si>
    <t>1.1.1.3.11</t>
  </si>
  <si>
    <t>OPF - AV vybavení - nová ker. tabule + projekce + audio  +kabeláž+  montáž (15 sad do učeben)</t>
  </si>
  <si>
    <t>Tabule 300x120cm 
- Jednodílná bílá tabule z certifikované dvouvrstvé keramiky e3 vypalované nad 800°C. 
- Tabule je popisovatelná za sucha stíratelnými popisovači a magnetická. 
- Rám z eloxovaného hliníku
- Odkládací hliníková polička délka 200 cm pro tabuli na zvedacím systému. Montáž na zvedací systém. 
- část tabule slouží jako projekční plocha (min. 190X120cm) 
Zvedací systém pro tabuli 
- pylonové sloupy z hliníkové konstrukce v povrchové úpravě přírodní elox. 
- Možnost omezení pohybu tabule stavitelnými plastovými dorazy s odpružením na požadovaný rozsah. 
- pevnostní kovová lanka s lisovanými oky a kvalitní kuličková ložiska 
- rám pro uchycení tabule ke zvedacímu systému. 
- rameno pro projektor na ultrakrátkou projekci. 
- Umístění na pylon 
- systém pro uchycení projektoru. 
- Držák dotykové jednotky projektoru - instalace a zapojení, likvidace obalů</t>
  </si>
  <si>
    <t>Interaktivní projektor, ultrakrátká projekce. Nativní rozlišení WXGA, 16:10, svítívost min. 3500 ANSI lm, kontrast min. 14000:1. Integrovaný reproduktor min. 1x16W. 
- Interaktivita ovládaná perem i prstem - montáž interaktivní sestavy a zprovoznění
- komponenty pro montáž interaktivní sestavy
- kabeláž, přepěťová ochrana, HDMI kabel délka dle potřeby, aktivní USB kabely, instalační lišty, spojovací materiál a jiný elektroinstalační materiál.
- Další informace - záruka min. 2roky, likvidace obalů</t>
  </si>
  <si>
    <t>1.1.1.3.12</t>
  </si>
  <si>
    <t>OPF - AV vybavení - videokonference 2x - LCD projekční TV + audio + kabeláž + montáž (prezentační místnost studentů vč. Zázemí)</t>
  </si>
  <si>
    <t>Videokonferenční systém – mobilní jednotka
• Podpora rozlišení komnikace FullHD (1080p) včetně prezentovaného obsahu
• Vestavěná otočná kamera s rozlišním FullHD , 5x optický zoom
• Vestavěné mikrofonní pole
• Požadováné výstupy: Výstup zobrazení na 2x FullHD LCD zobrazovač,  rozhraní HDMI s podporou audio, 1x audio výstup na rozhraní Jack 3,5 pro připojení externích audio zařízení
• Požadováné vstupy: Samostatný vstup pro prezentovaný obsah, rozhraní HDMi a D-Sub (VGA), 1x audio vstup pro připojení stolního mikrofonu (mikrofonní pole), 1x USB 2.0
• Vestavěný Ethernet min. 1x LAN 1000 BASE, Integrované Wi-Fi (2,4 a 5 GHz) rozhraní konfigurovatelné jako klient nebo AP, standard 802.11 a/b/g/n WPA/WPA2
• Komunikace: Standardní protokoly: ITU-T H.323, IETF SIP, Podpora přenášené šířky pásma od 64 kb/s do 4 Mb/s, Video standardy a protokoly: H.264 BP, H.264 HP, Audio standardy a protokoly: G.711A, G.711U, G.722, G.722.1C*, G.729A, a AAC-LD, Dual Stream: ITU-T H.239, BFCP, Ostatní standardy: H.350, H.460, T.140, DTMF
• Bezpečnost: H.235 signalizace a media stream enkrypce, AES media stream enkrypce, dual-stream enkrypce, TLS a SRTP pro SIP signalizaci a media stream enkrypci, Přístup a řízení konference chráněn heslem, Administrátorský přístup chráněn heslem, SSH/HTTPS
• Možnost přímé prezentace z mobilních zařízení Android/iOS s přímou metodou bezpečného párování na principu QR kódu
• Součástí je USB rozhraní k prezentačnímu zařízení pro přímou bezdrátovou prezentaci
• Možnost přímé instalace jednotky na LCD nebo na zeď pomocí držáku, držák je součástí jednotky
• Záruka 2 roky</t>
  </si>
  <si>
    <t>LCD displej bez TV tuneru Full HD LCD displej, úhlopříčka min. 54,6" (min. úhlopříčka obrazu: 138 cm), rozlišení min. 1920 x 1080 bodů při 60 Hz. Pozorovací úhly 178° horizontálně, 178° vertikálně. Staticky kontrast min. 1200:1. Reproduktory min. 2 x 10W .Další technické parametry: poměr obrazu: 16:9,  součástí displeje jsou pevné vstupy: min. 1x HDMI IN, 1x DVI-D, 1x VGA, Barva: černá. Záruka min. 2 roky vč. podsvícení.  Všechny vstupy, výstupy a jejich počty musí být byt fyzicky na zařizení. Např. 1x HDMI IN znamená, dva fyzické vstupy na sobě nezavislé a zvlášť ovládané. Držák plochého displeje na stěnu. Instalace AV techniky Instalace – práce</t>
  </si>
  <si>
    <t>MU</t>
  </si>
  <si>
    <t>1.1.1.3.04</t>
  </si>
  <si>
    <t>Projektor s příslušenstvím - učebna R1</t>
  </si>
  <si>
    <t>Projektor s příslušenstvím - učebna LVT2</t>
  </si>
  <si>
    <t>Projektor s příslušenstvím - učebna RZ</t>
  </si>
  <si>
    <t>Čtyřdílný hliníkový stativ s tří cestnou hlavou</t>
  </si>
  <si>
    <t>Cena v Kč vč. DPH / 1 ks</t>
  </si>
  <si>
    <t>Interaktivní projektor</t>
  </si>
  <si>
    <t>Videokonferenční systém – hlavní jednotka
- Sestava musí obsahovat videokonferenční zařízení, FullHD kameru s 12x optickým zoomem, separátní mikrofonní pole, dálkové ovládání a sadu kabeláže. Požadována podpora videa v rozlišení 1080p.
 - Videokonferenční systém bude instalován v jednací místnosti zadavatele. Kamera bude na stěně nebo na jedné z televizí. Mikrofon nebude napevno z důvodů modulárního rozmístění stolů na různé akce. Bude se umisťovat na stůl při videokonferenci.
- Požadováno sdílení až FullHD obsahu (PC aplikace, video) s FullHD i standardními systémy na vzdálené straně.
- Musí umožňovat připojení druhé kamery s podporou Full HD, a podporou audio, možnost konfigurace režimu vstupu HDMI/DVI, volba aktivního kamerového vstupu z rozhraní jednotky
- Musí obsahovat volitelný vestavěný multipoint – aktivace interního MCU s kapacitou pro 6 současných uživatelů audio/video v rozlišení HD a 3 uživatele audio,  přičemž 1 video port je vždy vyhrazen pro jedotku
- Požadováné  vstupy: min. 2 x pro FullHD kameru, 1x vstup D-SUB 15 s možností konfigurace režimu zobrazení VGA/YpbPr pro připojení PC s prezentací, 1x vstup XLR, 1x vstup pro připojení stolního mikrofonu (mikrofonní pole), 1x audio vstup na rozhraní RCA pro připojení externích audio zařízen, 2x USB, 2x RS 232, dálkové ovládání. 
- Požadováné výstupy: Zobrazení na 2 x HDMI pro FullHD LCD zobrazovače s podporou audio, 1x VGA, 1x audio výstup na rozhraní RCA pro připojení externích audio zařízení     
- Vestavěný Ethernet min. 2x LAN 1000 BASE-T. 
- vestavěné stavové informační displeje v jednotce a v kameře indikující stav jednotky, registrace k SIP nebo H.323 systémům nebo indikující stávající poskytované rozlišení obrazu (displej na kameře)     
- Možnost ovládání videokonferencní jednotky pomocí  dotykového LCD panelu bezdrátově, tato funkcionalita je k dispozici prostřednictvím aplikace bezplatně poskytované jednotkou, popdporovaný systém LCD dotykového panelu je Android     
- identifikace obličeje v obraze komunikujících uživatelů pro kvalitnější zobrazení osob
- Komunikace: Standardní protokoly: ITU-T H.323, IETF SIP, Video standardy a protokoly: H.261, H.263, H.263+, H.264 BP, H.264 HP, H.264 SVC, Audio standardy a protokoly: G.711, G.722, G.722.1*, G.722.1C*, G.728, G.719, G.729A, AAC-LD, Dual Stream: ITU-T H.239, BFCP, Ostatní standardy: H.221, H.225, H.230, H.231, H.233, H.234, H.235, H.241, H.242, H.243, H.245, H.281, H.283, H.350, H.460, T.140
- Bezpečnost: H.235 signalizace a media stream enkrypce, AES media stream enkrypce, dual-stream enkrypce, TLS a SRTP pro SIP signalizaci a media stream enkrypci, Přístup a řízení konference chráněn heslem, Administrátorský přístup chráněn heslem, SSH/HTTPS
- Příslušenství videokonference: Montážní sada pro  kameru na plochý displej nebo stěnu.
- Záruka 2 roky, Instalace AV techniky</t>
  </si>
  <si>
    <t>LCD displej</t>
  </si>
  <si>
    <t>Videokonferenční systém</t>
  </si>
  <si>
    <r>
      <t xml:space="preserve">Datový projektor s příslušenstvím
Světelný výkon: Minimálně 4200 ANSI
Optický zoom: Minimálně 1,5x
Kontrast: Minimálně 18000:1
Nativní rozlišení: Minimálně 1920 x 1080
Životnost lampy: Minimálně 3000 hod v normálním režimu
Komunikační rozhraní: Minimálně D-sub 15-pin (RGB), HDMI, LAN, audio
Záruka na projektor: Minimálně 24 měsíců (záruka na lampu výhodou)
Projekční vzdálenost (projektor-plátno): 210 cm
</t>
    </r>
    <r>
      <rPr>
        <b/>
        <sz val="11"/>
        <color theme="1"/>
        <rFont val="Calibri"/>
        <family val="2"/>
        <charset val="238"/>
        <scheme val="minor"/>
      </rPr>
      <t>Příslušenství:</t>
    </r>
    <r>
      <rPr>
        <sz val="11"/>
        <color theme="1"/>
        <rFont val="Calibri"/>
        <family val="2"/>
        <charset val="238"/>
        <scheme val="minor"/>
      </rPr>
      <t xml:space="preserve"> 
Aktivní reproduktory bílé barvy s minimálním výkonem 2x30W včetně držáků na zeď a kabeláže
Propojovací kabeláž do přípojného místa: 1xVGA, 1xLAN a 1xHDMI (s podporou ARC, optimalizovaný pro přenos vysokého rozlišení)  o min. délce 12,5 m
Propojovací kabeláž přípojné místo - počítač: 1xVGA, 1xHDMI (s podporou ARC, optimalizovaný pro přenos vysokého rozlišení)  o min. délce 3 m
Ruční roletové plátno o šířce 200 cm s pozorovacím úhlem minimálně 120° určené k montáži na zeď včetně konzole
Prezentér kompatibilní s MAC OS 10.11 a Win 7 a novějším
Záruka na příslušenství: minimálně 24 měsíců
Dále musí být v ceně nabídky zahrnuto:
Instalace, zapojení, nastavení plátna, reproduktorů i  dataprojektoru včetně kabeláže a krycích lišt, doprava
</t>
    </r>
  </si>
  <si>
    <r>
      <t xml:space="preserve">Datový projektor s příslušenstvím
Světelný výkon: Minimálně 4200 ANSI
Optický zoom: Minimálně 1,5x
Kontrast: Minimálně 18000:1
Nativní rozlišení: Minimálně 1920 x 1080
Životnost lampy: Minimálně 3000 hod v normálním režimu
Komunikační rozhraní: Minimálně D-sub 15-pin (RGB), HDMI, LAN, audio
Záruka na projektor: Minimálně 24 měsíců (záruka na lampu výhodou)
Projekční vzdálenost (projektor-plátno): 380 cm
</t>
    </r>
    <r>
      <rPr>
        <b/>
        <sz val="11"/>
        <color theme="1"/>
        <rFont val="Calibri"/>
        <family val="2"/>
        <charset val="238"/>
        <scheme val="minor"/>
      </rPr>
      <t>Příslušenství:</t>
    </r>
    <r>
      <rPr>
        <sz val="11"/>
        <color theme="1"/>
        <rFont val="Calibri"/>
        <family val="2"/>
        <charset val="238"/>
        <scheme val="minor"/>
      </rPr>
      <t xml:space="preserve"> 
Aktivní reproduktory bílé barvy s minimálním výkonem 2x30W včetně držáků na zeď a kabeláže
Propojovací kabeláž do přípojného místa: 1xVGA, 1xLAN a 1xHDMI (s podporou ARC, optimalizovaný pro přenos vysokého rozlišení)  o min. délce 12,5 m
Propojovací kabeláž přípojné místo - počítač: 1xVGA, 1xHDMI (s podporou ARC, optimalizovaný pro přenos vysokého rozlišení)  o min. délce 3 m
Ruční roletové plátno o šířce 200 cm s pozorovacím úhlem minimálně 120° určené k montáži na zeď včetně konzole
Prezentér kompatibilní s MAC OS 10.11 a Win 7 a novějším
Záruka na příslušenství: minimálně 24 měsíců
Dále musí být v ceně nabídky zahrnuto:
Instalace, zapojení, nastavení plátna, reproduktorů i  dataprojektoru včetně kabeláže a krycích lišt, doprava
</t>
    </r>
  </si>
  <si>
    <r>
      <t xml:space="preserve">Datový projektor s příslušenstvím
</t>
    </r>
    <r>
      <rPr>
        <b/>
        <sz val="11"/>
        <color theme="1"/>
        <rFont val="Calibri"/>
        <family val="2"/>
        <charset val="238"/>
        <scheme val="minor"/>
      </rPr>
      <t>Dataprojektor</t>
    </r>
    <r>
      <rPr>
        <sz val="11"/>
        <color theme="1"/>
        <rFont val="Calibri"/>
        <family val="2"/>
        <charset val="238"/>
        <scheme val="minor"/>
      </rPr>
      <t xml:space="preserve">
Světelný výkon: Minimálně 4200 ANSI
Optický zoom: Minimálně 1,5x
Kontrast: Minimálně 18000:1
Nativní rozlišení: Minimálně 1920 x 1080
Životnost lampy: Minimálně 3000 hod v normálním režimu
Komunikační rozhraní: Minimálně D-sub 15-pin (RGB), HDMI, LAN, audio
Záruka na projektor: Minimálně 24 měsíců (záruka na lampu výhodou)
Projekční vzdálenost (projektor-plátno): 250 cm
</t>
    </r>
    <r>
      <rPr>
        <b/>
        <sz val="11"/>
        <color theme="1"/>
        <rFont val="Calibri"/>
        <family val="2"/>
        <charset val="238"/>
        <scheme val="minor"/>
      </rPr>
      <t>Příslušenství:</t>
    </r>
    <r>
      <rPr>
        <sz val="11"/>
        <color theme="1"/>
        <rFont val="Calibri"/>
        <family val="2"/>
        <charset val="238"/>
        <scheme val="minor"/>
      </rPr>
      <t xml:space="preserve"> 
Aktivní reproduktory bílé barvy s minimálním výkonem 2x30W včetně držáků na zeď a kabeláže
Propojovací kabeláž do přípojného místa: 1xVGA, 1xLAN a 1xHDMI (s podporou ARC, optimalizovaný pro přenos vysokého rozlišení)  o min. délce 12,5 m
Propojovací kabeláž přípojné místo - počítač: 1xVGA, 1xHDMI (s podporou ARC, optimalizovaný pro přenos vysokého rozlišení)  o min. délce 3 m
Držák projektoru na strop v bílé barvě s vnitřním prostorem pro tažení kabeláže a nosností min 20 kg
Ruční roletové plátno o šířce 200 cm s pozorovacím úhlem minimálně 120° určené k montáži na zeď včetně konzole
Prezentér kompatibilní s MAC OS 10.11 a Win 7 a novějším
Záruka na příslušenství: minimálně 24 měsíců
Dále musí být v ceně nabídky zahrnuto:
Instalace, zapojení, nastavení plátna, reproduktorů i  dataprojektoru včetně kabeláže a krycích lišt, doprava
</t>
    </r>
  </si>
  <si>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</si>
  <si>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</si>
  <si>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</si>
  <si>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</si>
  <si>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</si>
  <si>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</si>
  <si>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</si>
  <si>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</si>
  <si>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</si>
  <si>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</si>
  <si>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</si>
  <si>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</si>
  <si>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</si>
  <si>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</si>
  <si>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</si>
  <si>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</si>
  <si>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</si>
  <si>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</si>
  <si>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</si>
  <si>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</si>
  <si>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</si>
  <si>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</si>
  <si>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</si>
  <si>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</si>
  <si>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</si>
  <si>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</si>
  <si>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</si>
  <si>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</si>
  <si>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</si>
  <si>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</si>
  <si>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</si>
  <si>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</si>
  <si>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</si>
  <si>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</si>
  <si>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</si>
  <si>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</si>
  <si>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</si>
  <si>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</si>
  <si>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</si>
  <si>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</si>
  <si>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</si>
  <si>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</si>
  <si>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</si>
  <si>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</si>
  <si>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</si>
  <si>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</si>
  <si>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</si>
  <si>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</si>
  <si>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</si>
  <si>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</si>
  <si>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</si>
  <si>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</si>
  <si>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</si>
  <si>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</si>
  <si>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</si>
  <si>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</si>
  <si>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</si>
  <si>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</si>
  <si>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</si>
  <si>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</si>
  <si>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</si>
  <si>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</si>
  <si>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</si>
  <si>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</si>
  <si>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</si>
  <si>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</si>
  <si>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</si>
  <si>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</si>
  <si>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</si>
  <si>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</si>
  <si>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</si>
  <si>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</si>
  <si>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</si>
  <si>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</si>
  <si>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</si>
  <si>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</si>
  <si>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</si>
  <si>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</si>
  <si>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</si>
  <si>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</si>
  <si>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</si>
  <si>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</si>
  <si>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</si>
  <si>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</si>
  <si>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</si>
  <si>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</si>
  <si>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</si>
  <si>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</si>
  <si>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</si>
  <si>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</si>
  <si>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</si>
  <si>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</si>
  <si>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</si>
  <si>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</si>
  <si>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</si>
  <si>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</si>
  <si>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</si>
  <si>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</si>
  <si>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</si>
  <si>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</si>
  <si>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</si>
  <si>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</si>
  <si>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</si>
  <si>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</si>
  <si>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</si>
  <si>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</si>
  <si>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</si>
  <si>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</si>
  <si>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</si>
  <si>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</si>
  <si>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</si>
  <si>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</si>
  <si>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</si>
  <si>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</si>
  <si>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</si>
  <si>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</si>
  <si>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</si>
  <si>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</si>
  <si>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</si>
  <si>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</si>
  <si>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</si>
  <si>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</si>
  <si>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</si>
  <si>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</si>
  <si>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</si>
  <si>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</si>
  <si>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</si>
  <si>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</si>
  <si>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</si>
  <si>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</si>
  <si>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</si>
  <si>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</si>
  <si>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</si>
  <si>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</si>
  <si>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</si>
  <si>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</si>
  <si>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</si>
  <si>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</si>
  <si>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</si>
  <si>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</si>
  <si>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</si>
  <si>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</si>
  <si>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</si>
  <si>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</si>
  <si>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</si>
  <si>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</si>
  <si>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</si>
  <si>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Č. položky</t>
  </si>
  <si>
    <t>Interní číslování</t>
  </si>
  <si>
    <t>Nabídková cena v Kč bez DPH</t>
  </si>
  <si>
    <t>Cena v Kč vč. DPH</t>
  </si>
  <si>
    <t>FPF</t>
  </si>
  <si>
    <t>Název zakázky: Dodávka AV techniky pro Slezskou univerzitu v Opavě</t>
  </si>
  <si>
    <t>OPF</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</si>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</sst>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quot;     &quot;"/>
    <numFmt numFmtId="165" formatCode="#,##0.00\ _K_č"/>
    <numFmt numFmtId="166" formatCode="#,##0&quot; Kč&quot;"/>
    <numFmt numFmtId="167" formatCode="#,##0\ &quot;Kč&quot;"/>
    <numFmt numFmtId="168" formatCode="#,##0.00\ &quot;Kč&quot;"/>
  </numFmts>
  <fonts count="10" x14ac:knownFonts="1">
    <font>
      <sz val="11"/>
      <color theme="1"/>
      <name val="Calibri"/>
      <family val="2"/>
      <charset val="238"/>
      <scheme val="minor"/>
    </font>
    <font>
      <sz val="11"/>
      <color theme="1"/>
      <name val="Calibri"/>
      <family val="2"/>
      <charset val="238"/>
      <scheme val="minor"/>
    </font>
    <font>
      <i/>
      <sz val="11"/>
      <color rgb="FF7F7F7F"/>
      <name val="Calibri"/>
      <family val="2"/>
      <charset val="238"/>
      <scheme val="minor"/>
    </font>
    <font>
      <b/>
      <sz val="11"/>
      <color theme="1"/>
      <name val="Calibri"/>
      <family val="2"/>
      <charset val="238"/>
      <scheme val="minor"/>
    </font>
    <font>
      <sz val="11"/>
      <color rgb="FF000000"/>
      <name val="Calibri"/>
      <family val="2"/>
      <charset val="238"/>
    </font>
    <font>
      <b/>
      <sz val="11"/>
      <color rgb="FF000000"/>
      <name val="Calibri"/>
      <family val="2"/>
      <charset val="238"/>
      <scheme val="minor"/>
    </font>
    <font>
      <sz val="11"/>
      <color theme="1"/>
      <name val="Calibri"/>
      <family val="2"/>
      <charset val="238"/>
    </font>
    <font>
      <sz val="12"/>
      <color theme="1"/>
      <name val="Calibri"/>
      <family val="2"/>
      <charset val="238"/>
      <scheme val="minor"/>
    </font>
    <font>
      <sz val="10"/>
      <color theme="1"/>
      <name val="Calibri"/>
      <family val="2"/>
      <charset val="238"/>
      <scheme val="minor"/>
    </font>
    <font>
      <b/>
      <sz val="16"/>
      <color theme="1"/>
      <name val="Calibri"/>
      <family val="2"/>
      <charset val="238"/>
      <scheme val="minor"/>
    </font>
  </fonts>
  <fills count="5">
    <fill>
      <patternFill patternType="none"/>
    </fill>
    <fill>
      <patternFill patternType="gray125"/>
    </fill>
    <fill>
      <patternFill patternType="solid">
        <fgColor rgb="FFC6E0B4"/>
        <bgColor rgb="FFC5E0B4"/>
      </patternFill>
    </fill>
    <fill>
      <patternFill patternType="solid">
        <fgColor rgb="FFC5E0B4"/>
        <bgColor rgb="FFC6E0B4"/>
      </patternFill>
    </fill>
    <fill>
      <patternFill patternType="solid">
        <fgColor rgb="FFFFFF00"/>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style="thick">
        <color auto="1"/>
      </right>
      <top style="thick">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 fillId="0" borderId="0" applyNumberFormat="0" applyFill="0" applyBorder="0" applyAlignment="0" applyProtection="0"/>
    <xf numFmtId="0" fontId="4" fillId="0" borderId="0"/>
  </cellStyleXfs>
  <cellXfs count="152">
    <xf numFmtId="0" fontId="0" fillId="0" borderId="0" xfId="0"/>
    <xf numFmtId="0" fontId="0" fillId="0" borderId="0" xfId="0" applyAlignment="1">
      <alignment vertical="center" shrinkToFit="1"/>
    </xf>
    <xf numFmtId="0" fontId="0" fillId="0" borderId="0" xfId="0" applyAlignment="1">
      <alignment vertical="center" wrapText="1" shrinkToFit="1"/>
    </xf>
    <xf numFmtId="0" fontId="0" fillId="0" borderId="0" xfId="0" applyAlignment="1">
      <alignment horizontal="center" vertical="center" shrinkToFit="1"/>
    </xf>
    <xf numFmtId="0" fontId="0" fillId="0" borderId="0" xfId="0" applyAlignment="1">
      <alignment shrinkToFit="1"/>
    </xf>
    <xf numFmtId="0" fontId="1" fillId="0" borderId="1" xfId="0" applyFont="1" applyBorder="1" applyAlignment="1">
      <alignment vertical="center" shrinkToFit="1"/>
    </xf>
    <xf numFmtId="0" fontId="1" fillId="0" borderId="1" xfId="0" applyFont="1" applyBorder="1" applyAlignment="1">
      <alignment vertical="center" wrapText="1" shrinkToFit="1"/>
    </xf>
    <xf numFmtId="0" fontId="1" fillId="0" borderId="1" xfId="0" applyFont="1" applyBorder="1" applyAlignment="1">
      <alignment horizontal="center" vertical="center" shrinkToFit="1"/>
    </xf>
    <xf numFmtId="0" fontId="1" fillId="0" borderId="1" xfId="0" applyFont="1" applyBorder="1" applyAlignment="1">
      <alignment vertical="center" wrapText="1"/>
    </xf>
    <xf numFmtId="0" fontId="0" fillId="0" borderId="0" xfId="0" applyFont="1" applyAlignment="1">
      <alignment shrinkToFit="1"/>
    </xf>
    <xf numFmtId="0" fontId="0" fillId="0" borderId="0" xfId="0" applyFont="1"/>
    <xf numFmtId="0" fontId="0" fillId="0" borderId="0" xfId="0" applyFont="1" applyAlignment="1">
      <alignment vertical="center" shrinkToFit="1"/>
    </xf>
    <xf numFmtId="0" fontId="0" fillId="0" borderId="0" xfId="0" applyFont="1" applyAlignment="1">
      <alignment vertical="center" wrapText="1" shrinkToFit="1"/>
    </xf>
    <xf numFmtId="0" fontId="0" fillId="0" borderId="0" xfId="0" applyFont="1" applyAlignment="1">
      <alignment horizontal="center" vertical="center" shrinkToFit="1"/>
    </xf>
    <xf numFmtId="0" fontId="6" fillId="0" borderId="0" xfId="2" applyFont="1" applyBorder="1" applyAlignment="1">
      <alignment vertical="center"/>
    </xf>
    <xf numFmtId="0" fontId="6" fillId="0" borderId="0" xfId="2" applyFont="1" applyBorder="1" applyAlignment="1">
      <alignment vertical="center" wrapText="1"/>
    </xf>
    <xf numFmtId="0" fontId="6" fillId="0" borderId="0" xfId="2" applyFont="1" applyBorder="1" applyAlignment="1">
      <alignment horizontal="center" vertical="center"/>
    </xf>
    <xf numFmtId="0" fontId="1" fillId="0" borderId="1" xfId="1" applyFont="1" applyBorder="1" applyAlignment="1">
      <alignment vertical="center" wrapText="1"/>
    </xf>
    <xf numFmtId="0" fontId="1" fillId="0" borderId="1" xfId="1" applyFont="1" applyBorder="1" applyAlignment="1">
      <alignment vertical="center"/>
    </xf>
    <xf numFmtId="0" fontId="1" fillId="0" borderId="1" xfId="1" applyFont="1" applyBorder="1" applyAlignment="1">
      <alignment horizontal="center" vertical="center"/>
    </xf>
    <xf numFmtId="0" fontId="1" fillId="0" borderId="0" xfId="1" applyFont="1"/>
    <xf numFmtId="0" fontId="1" fillId="0" borderId="1" xfId="1" applyFont="1" applyBorder="1" applyAlignment="1">
      <alignment horizontal="center" vertical="center" wrapText="1"/>
    </xf>
    <xf numFmtId="0" fontId="1" fillId="0" borderId="0" xfId="1" applyFont="1" applyAlignment="1">
      <alignment vertical="center"/>
    </xf>
    <xf numFmtId="49" fontId="1" fillId="0" borderId="1" xfId="0" applyNumberFormat="1" applyFont="1" applyFill="1" applyBorder="1" applyAlignment="1">
      <alignment vertical="center" wrapText="1"/>
    </xf>
    <xf numFmtId="0" fontId="7" fillId="0" borderId="1" xfId="1" applyFont="1" applyBorder="1" applyAlignment="1">
      <alignment vertical="center"/>
    </xf>
    <xf numFmtId="49" fontId="7" fillId="0" borderId="1" xfId="0" applyNumberFormat="1" applyFont="1" applyFill="1" applyBorder="1" applyAlignment="1">
      <alignment vertical="center" wrapText="1"/>
    </xf>
    <xf numFmtId="0" fontId="7" fillId="0" borderId="1" xfId="1" applyFont="1" applyBorder="1" applyAlignment="1">
      <alignment horizontal="center" vertical="center"/>
    </xf>
    <xf numFmtId="166" fontId="7" fillId="0" borderId="1" xfId="0" applyNumberFormat="1" applyFont="1" applyFill="1" applyBorder="1" applyAlignment="1">
      <alignment horizontal="center" vertical="center" wrapText="1"/>
    </xf>
    <xf numFmtId="0" fontId="7" fillId="0" borderId="1" xfId="1" applyFont="1" applyFill="1" applyBorder="1" applyAlignment="1">
      <alignment vertical="center"/>
    </xf>
    <xf numFmtId="0" fontId="7" fillId="0" borderId="1" xfId="0" applyFont="1" applyFill="1" applyBorder="1" applyAlignment="1">
      <alignment vertical="center" wrapText="1"/>
    </xf>
    <xf numFmtId="0" fontId="7" fillId="0" borderId="1" xfId="1" applyFont="1" applyFill="1" applyBorder="1" applyAlignment="1">
      <alignment horizontal="center" vertical="center"/>
    </xf>
    <xf numFmtId="0" fontId="7" fillId="0" borderId="1" xfId="1"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center" vertical="center"/>
    </xf>
    <xf numFmtId="0" fontId="1" fillId="0" borderId="0" xfId="0" applyFont="1" applyAlignment="1">
      <alignment vertical="center" shrinkToFit="1"/>
    </xf>
    <xf numFmtId="0" fontId="1" fillId="0" borderId="0" xfId="0" applyFont="1" applyAlignment="1">
      <alignment vertical="center" wrapText="1" shrinkToFit="1"/>
    </xf>
    <xf numFmtId="0" fontId="1" fillId="0" borderId="0" xfId="0" applyFont="1" applyAlignment="1">
      <alignment horizontal="center" vertical="center" shrinkToFit="1"/>
    </xf>
    <xf numFmtId="0" fontId="1" fillId="0" borderId="1" xfId="2" applyFont="1" applyBorder="1" applyAlignment="1">
      <alignment horizontal="center" vertical="center"/>
    </xf>
    <xf numFmtId="3" fontId="0" fillId="0" borderId="0" xfId="0" applyNumberFormat="1" applyAlignment="1">
      <alignment horizontal="center" vertical="center" shrinkToFit="1"/>
    </xf>
    <xf numFmtId="3" fontId="6" fillId="0" borderId="0" xfId="2" applyNumberFormat="1" applyFont="1" applyBorder="1" applyAlignment="1">
      <alignment horizontal="center" vertical="center"/>
    </xf>
    <xf numFmtId="3" fontId="0" fillId="0" borderId="0" xfId="0" applyNumberFormat="1" applyFont="1" applyAlignment="1">
      <alignment horizontal="center" vertical="center" shrinkToFit="1"/>
    </xf>
    <xf numFmtId="3" fontId="0" fillId="0" borderId="0" xfId="0" applyNumberFormat="1" applyFont="1"/>
    <xf numFmtId="3" fontId="0" fillId="0" borderId="0" xfId="0" applyNumberFormat="1"/>
    <xf numFmtId="0" fontId="7" fillId="0" borderId="1" xfId="0" applyFont="1" applyBorder="1" applyAlignment="1">
      <alignment vertical="center"/>
    </xf>
    <xf numFmtId="0" fontId="7" fillId="0" borderId="11" xfId="0" applyFont="1" applyBorder="1" applyAlignment="1">
      <alignment vertical="center"/>
    </xf>
    <xf numFmtId="0" fontId="7" fillId="0" borderId="11" xfId="0" applyFont="1" applyBorder="1" applyAlignment="1">
      <alignment vertical="center" wrapText="1"/>
    </xf>
    <xf numFmtId="0" fontId="7" fillId="0" borderId="11" xfId="0" applyFont="1" applyFill="1" applyBorder="1" applyAlignment="1">
      <alignment vertical="center" wrapText="1"/>
    </xf>
    <xf numFmtId="0" fontId="7" fillId="0" borderId="11" xfId="0" applyFont="1" applyBorder="1" applyAlignment="1">
      <alignment horizontal="center" vertical="center"/>
    </xf>
    <xf numFmtId="0" fontId="5" fillId="2" borderId="4" xfId="1" applyFont="1" applyFill="1" applyBorder="1" applyAlignment="1">
      <alignment vertical="center"/>
    </xf>
    <xf numFmtId="0" fontId="5" fillId="2" borderId="4" xfId="1" applyFont="1" applyFill="1" applyBorder="1" applyAlignment="1">
      <alignment vertical="center" wrapText="1"/>
    </xf>
    <xf numFmtId="0" fontId="5" fillId="2" borderId="4" xfId="1" applyFont="1" applyFill="1" applyBorder="1" applyAlignment="1">
      <alignment horizontal="center" vertical="center" wrapText="1"/>
    </xf>
    <xf numFmtId="164" fontId="5" fillId="2" borderId="4" xfId="1" applyNumberFormat="1" applyFont="1" applyFill="1" applyBorder="1" applyAlignment="1">
      <alignment horizontal="center" vertical="center" wrapText="1"/>
    </xf>
    <xf numFmtId="3" fontId="5" fillId="3" borderId="4" xfId="1" applyNumberFormat="1" applyFont="1" applyFill="1" applyBorder="1" applyAlignment="1">
      <alignment horizontal="center" vertical="center" wrapText="1"/>
    </xf>
    <xf numFmtId="0" fontId="0" fillId="0" borderId="0" xfId="0" applyAlignment="1">
      <alignment horizontal="center"/>
    </xf>
    <xf numFmtId="0" fontId="5" fillId="2" borderId="4" xfId="1" applyFont="1" applyFill="1" applyBorder="1" applyAlignment="1">
      <alignment horizontal="center" vertical="center"/>
    </xf>
    <xf numFmtId="0" fontId="0" fillId="0" borderId="0" xfId="0" applyFont="1" applyAlignment="1">
      <alignment vertical="center"/>
    </xf>
    <xf numFmtId="0" fontId="0" fillId="0" borderId="0" xfId="0" applyAlignment="1">
      <alignment vertical="center"/>
    </xf>
    <xf numFmtId="0" fontId="0" fillId="0" borderId="0" xfId="0" applyFont="1" applyAlignment="1">
      <alignment horizontal="center"/>
    </xf>
    <xf numFmtId="0" fontId="0" fillId="0" borderId="0" xfId="0" applyFont="1" applyAlignment="1">
      <alignment horizontal="center" vertical="center" wrapText="1" shrinkToFit="1"/>
    </xf>
    <xf numFmtId="0" fontId="0" fillId="0" borderId="1" xfId="2" applyFont="1" applyBorder="1" applyAlignment="1">
      <alignment vertical="center" wrapText="1"/>
    </xf>
    <xf numFmtId="0" fontId="0" fillId="0" borderId="1" xfId="2" applyFont="1" applyBorder="1" applyAlignment="1">
      <alignment horizontal="justify" vertical="top" wrapText="1"/>
    </xf>
    <xf numFmtId="0" fontId="1" fillId="0" borderId="1" xfId="2" applyFont="1" applyBorder="1" applyAlignment="1">
      <alignment horizontal="center" vertical="center" wrapText="1"/>
    </xf>
    <xf numFmtId="0" fontId="0" fillId="0" borderId="1" xfId="2" applyFont="1" applyBorder="1" applyAlignment="1">
      <alignment horizontal="center" vertical="center"/>
    </xf>
    <xf numFmtId="0" fontId="0" fillId="0" borderId="1" xfId="2"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9" fillId="0" borderId="0" xfId="0" applyFont="1" applyAlignment="1">
      <alignment horizontal="center" vertical="center" shrinkToFit="1"/>
    </xf>
    <xf numFmtId="167" fontId="9" fillId="0" borderId="0" xfId="0" applyNumberFormat="1" applyFont="1" applyAlignment="1">
      <alignment horizontal="center" vertical="center" shrinkToFit="1"/>
    </xf>
    <xf numFmtId="0" fontId="7" fillId="0" borderId="1" xfId="0" applyFont="1" applyFill="1" applyBorder="1" applyAlignment="1">
      <alignment horizontal="center" vertical="center" shrinkToFit="1"/>
    </xf>
    <xf numFmtId="3" fontId="7" fillId="0" borderId="9" xfId="0" applyNumberFormat="1" applyFont="1" applyFill="1" applyBorder="1" applyAlignment="1">
      <alignment horizontal="center" vertical="center" shrinkToFit="1"/>
    </xf>
    <xf numFmtId="0" fontId="7" fillId="0" borderId="1" xfId="0" applyFont="1" applyFill="1" applyBorder="1" applyAlignment="1">
      <alignment horizontal="center" vertical="center"/>
    </xf>
    <xf numFmtId="3" fontId="7" fillId="0" borderId="1" xfId="0" applyNumberFormat="1" applyFont="1" applyFill="1" applyBorder="1" applyAlignment="1">
      <alignment horizontal="center" vertical="center"/>
    </xf>
    <xf numFmtId="3" fontId="7" fillId="0" borderId="9" xfId="0" applyNumberFormat="1" applyFont="1" applyFill="1" applyBorder="1" applyAlignment="1">
      <alignment horizontal="center" vertical="center"/>
    </xf>
    <xf numFmtId="165" fontId="7" fillId="0" borderId="1" xfId="0" applyNumberFormat="1" applyFont="1" applyFill="1" applyBorder="1" applyAlignment="1">
      <alignment horizontal="center" vertical="center"/>
    </xf>
    <xf numFmtId="164" fontId="7" fillId="0" borderId="1" xfId="1" applyNumberFormat="1" applyFont="1" applyFill="1" applyBorder="1" applyAlignment="1">
      <alignment horizontal="center" vertical="center"/>
    </xf>
    <xf numFmtId="3" fontId="7" fillId="0" borderId="9" xfId="1" applyNumberFormat="1" applyFont="1" applyFill="1" applyBorder="1" applyAlignment="1">
      <alignment horizontal="center" vertical="center"/>
    </xf>
    <xf numFmtId="0" fontId="9" fillId="4" borderId="0" xfId="0" applyFont="1" applyFill="1" applyAlignment="1">
      <alignment horizontal="center" vertical="center" shrinkToFit="1"/>
    </xf>
    <xf numFmtId="167" fontId="9" fillId="4" borderId="0" xfId="0" applyNumberFormat="1" applyFont="1" applyFill="1" applyAlignment="1">
      <alignment horizontal="center" vertical="center" shrinkToFit="1"/>
    </xf>
    <xf numFmtId="0" fontId="9" fillId="4" borderId="0" xfId="0" applyFont="1" applyFill="1" applyAlignment="1">
      <alignment horizontal="center"/>
    </xf>
    <xf numFmtId="167" fontId="9" fillId="4" borderId="0" xfId="0" applyNumberFormat="1" applyFont="1" applyFill="1" applyAlignment="1">
      <alignment horizontal="center"/>
    </xf>
    <xf numFmtId="165" fontId="7" fillId="0" borderId="11" xfId="0" applyNumberFormat="1" applyFont="1" applyFill="1" applyBorder="1" applyAlignment="1">
      <alignment horizontal="center" vertical="center"/>
    </xf>
    <xf numFmtId="0" fontId="1" fillId="0" borderId="0" xfId="0" applyFont="1" applyAlignment="1">
      <alignment horizontal="center" vertical="center" wrapText="1" shrinkToFit="1"/>
    </xf>
    <xf numFmtId="0" fontId="0" fillId="0" borderId="5" xfId="0" applyFont="1" applyBorder="1" applyAlignment="1">
      <alignment horizontal="center" vertical="center" shrinkToFit="1"/>
    </xf>
    <xf numFmtId="0" fontId="1" fillId="0" borderId="6" xfId="0" applyFont="1" applyBorder="1" applyAlignment="1">
      <alignment vertical="center" shrinkToFit="1"/>
    </xf>
    <xf numFmtId="0" fontId="1" fillId="0" borderId="6" xfId="0" applyFont="1" applyBorder="1" applyAlignment="1">
      <alignment vertical="center" wrapText="1" shrinkToFit="1"/>
    </xf>
    <xf numFmtId="0" fontId="1" fillId="0" borderId="6" xfId="0" applyFont="1" applyBorder="1" applyAlignment="1">
      <alignment horizontal="center" vertical="center" shrinkToFit="1"/>
    </xf>
    <xf numFmtId="0" fontId="0" fillId="0" borderId="8" xfId="0" applyFont="1" applyBorder="1" applyAlignment="1">
      <alignment horizontal="center" vertical="center" shrinkToFit="1"/>
    </xf>
    <xf numFmtId="0" fontId="0" fillId="0" borderId="10" xfId="0" applyFont="1" applyBorder="1" applyAlignment="1">
      <alignment horizontal="center" vertical="center" shrinkToFit="1"/>
    </xf>
    <xf numFmtId="0" fontId="1" fillId="0" borderId="5" xfId="2" applyFont="1" applyBorder="1" applyAlignment="1">
      <alignment horizontal="center" vertical="center"/>
    </xf>
    <xf numFmtId="0" fontId="1" fillId="0" borderId="6" xfId="1" applyFont="1" applyBorder="1" applyAlignment="1">
      <alignment vertical="center"/>
    </xf>
    <xf numFmtId="0" fontId="1" fillId="0" borderId="6" xfId="2" applyFont="1" applyBorder="1" applyAlignment="1">
      <alignment horizontal="center" vertical="center" wrapText="1"/>
    </xf>
    <xf numFmtId="0" fontId="1" fillId="0" borderId="6" xfId="2" applyFont="1" applyBorder="1" applyAlignment="1">
      <alignment vertical="center" wrapText="1"/>
    </xf>
    <xf numFmtId="0" fontId="8" fillId="0" borderId="6" xfId="2" applyFont="1" applyBorder="1" applyAlignment="1">
      <alignment horizontal="center" vertical="center"/>
    </xf>
    <xf numFmtId="165" fontId="8" fillId="0" borderId="6" xfId="2" applyNumberFormat="1" applyFont="1" applyFill="1" applyBorder="1" applyAlignment="1">
      <alignment horizontal="center" vertical="center"/>
    </xf>
    <xf numFmtId="0" fontId="1" fillId="0" borderId="8" xfId="2" applyFont="1" applyBorder="1" applyAlignment="1">
      <alignment horizontal="center" vertical="center"/>
    </xf>
    <xf numFmtId="0" fontId="1" fillId="0" borderId="10" xfId="2" applyFont="1" applyBorder="1" applyAlignment="1">
      <alignment horizontal="center" vertical="center"/>
    </xf>
    <xf numFmtId="0" fontId="1" fillId="0" borderId="11" xfId="1" applyFont="1" applyBorder="1" applyAlignment="1">
      <alignment vertical="center"/>
    </xf>
    <xf numFmtId="0" fontId="0" fillId="0" borderId="11" xfId="2" applyFont="1" applyBorder="1" applyAlignment="1">
      <alignment horizontal="center" vertical="center"/>
    </xf>
    <xf numFmtId="0" fontId="0" fillId="0" borderId="11" xfId="2" applyFont="1" applyBorder="1" applyAlignment="1">
      <alignment vertical="center" wrapText="1"/>
    </xf>
    <xf numFmtId="0" fontId="1" fillId="0" borderId="11" xfId="2" applyFont="1" applyBorder="1" applyAlignment="1">
      <alignment horizontal="center" vertical="center"/>
    </xf>
    <xf numFmtId="0" fontId="0" fillId="0" borderId="5" xfId="0" applyFont="1" applyBorder="1" applyAlignment="1">
      <alignment horizontal="center" vertical="center"/>
    </xf>
    <xf numFmtId="0" fontId="1" fillId="0" borderId="6" xfId="1" applyFont="1" applyBorder="1" applyAlignment="1">
      <alignment horizontal="center" vertical="center"/>
    </xf>
    <xf numFmtId="0" fontId="1" fillId="0" borderId="6" xfId="0" applyFont="1" applyBorder="1" applyAlignment="1">
      <alignment horizontal="center" vertical="center" wrapText="1"/>
    </xf>
    <xf numFmtId="0" fontId="1" fillId="0" borderId="6" xfId="0" applyFont="1" applyBorder="1" applyAlignment="1">
      <alignment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11" xfId="1" applyFont="1" applyBorder="1" applyAlignment="1">
      <alignment horizontal="center" vertical="center"/>
    </xf>
    <xf numFmtId="0" fontId="1" fillId="0" borderId="11" xfId="0" applyFont="1" applyBorder="1" applyAlignment="1">
      <alignment horizontal="center" vertical="center" wrapText="1"/>
    </xf>
    <xf numFmtId="0" fontId="1" fillId="0" borderId="11" xfId="0" applyFont="1" applyBorder="1" applyAlignment="1">
      <alignment vertical="center" wrapText="1"/>
    </xf>
    <xf numFmtId="0" fontId="1" fillId="0" borderId="11" xfId="0" applyFont="1" applyBorder="1" applyAlignment="1">
      <alignment horizontal="center" vertical="center"/>
    </xf>
    <xf numFmtId="0" fontId="0" fillId="0" borderId="13" xfId="0" applyBorder="1"/>
    <xf numFmtId="0" fontId="0" fillId="0" borderId="14" xfId="0" applyBorder="1"/>
    <xf numFmtId="0" fontId="0" fillId="0" borderId="15" xfId="0" applyBorder="1"/>
    <xf numFmtId="0" fontId="0" fillId="0" borderId="2" xfId="0" applyBorder="1"/>
    <xf numFmtId="168" fontId="0" fillId="0" borderId="3" xfId="0" applyNumberFormat="1" applyBorder="1"/>
    <xf numFmtId="168" fontId="0" fillId="0" borderId="18" xfId="0" applyNumberFormat="1" applyBorder="1"/>
    <xf numFmtId="167" fontId="0" fillId="0" borderId="1" xfId="0" applyNumberFormat="1" applyBorder="1"/>
    <xf numFmtId="167" fontId="0" fillId="0" borderId="17" xfId="0" applyNumberFormat="1" applyBorder="1"/>
    <xf numFmtId="167" fontId="0" fillId="0" borderId="1" xfId="0" applyNumberFormat="1" applyBorder="1" applyAlignment="1">
      <alignment horizontal="right" wrapText="1"/>
    </xf>
    <xf numFmtId="167" fontId="0" fillId="0" borderId="0" xfId="0" applyNumberFormat="1"/>
    <xf numFmtId="0" fontId="9" fillId="0" borderId="0" xfId="0" applyFont="1"/>
    <xf numFmtId="0" fontId="3" fillId="0" borderId="16" xfId="0" applyFont="1" applyBorder="1"/>
    <xf numFmtId="0" fontId="0" fillId="0" borderId="1" xfId="0" applyFont="1" applyBorder="1" applyAlignment="1">
      <alignment vertical="center" wrapText="1"/>
    </xf>
    <xf numFmtId="0" fontId="0" fillId="0" borderId="6" xfId="0" applyFont="1" applyBorder="1" applyAlignment="1">
      <alignment horizontal="center" vertical="center" shrinkToFit="1"/>
    </xf>
    <xf numFmtId="0" fontId="0" fillId="0" borderId="1" xfId="0" applyFont="1" applyBorder="1" applyAlignment="1">
      <alignment horizontal="center" vertical="center" shrinkToFit="1"/>
    </xf>
    <xf numFmtId="165" fontId="0" fillId="0" borderId="1" xfId="0" applyNumberFormat="1" applyFont="1" applyBorder="1" applyAlignment="1">
      <alignment horizontal="center" vertical="center"/>
    </xf>
    <xf numFmtId="166" fontId="0" fillId="0" borderId="1" xfId="0" applyNumberFormat="1" applyFont="1" applyFill="1" applyBorder="1" applyAlignment="1">
      <alignment horizontal="center" vertical="center" wrapText="1"/>
    </xf>
    <xf numFmtId="3" fontId="0" fillId="0" borderId="7" xfId="0" applyNumberFormat="1" applyFont="1" applyBorder="1" applyAlignment="1">
      <alignment horizontal="center" vertical="center" shrinkToFit="1"/>
    </xf>
    <xf numFmtId="3" fontId="0" fillId="0" borderId="9" xfId="0" applyNumberFormat="1" applyFont="1" applyBorder="1" applyAlignment="1">
      <alignment horizontal="center" vertical="center" shrinkToFit="1"/>
    </xf>
    <xf numFmtId="3" fontId="0" fillId="0" borderId="9" xfId="0" applyNumberFormat="1" applyFont="1" applyBorder="1" applyAlignment="1">
      <alignment horizontal="center" vertical="center"/>
    </xf>
    <xf numFmtId="165" fontId="0" fillId="0" borderId="1" xfId="2" applyNumberFormat="1" applyFont="1" applyFill="1" applyBorder="1" applyAlignment="1">
      <alignment horizontal="center" vertical="center"/>
    </xf>
    <xf numFmtId="165" fontId="0" fillId="0" borderId="11" xfId="2" applyNumberFormat="1" applyFont="1" applyFill="1" applyBorder="1" applyAlignment="1">
      <alignment horizontal="center" vertical="center"/>
    </xf>
    <xf numFmtId="3" fontId="0" fillId="0" borderId="7" xfId="2" applyNumberFormat="1" applyFont="1" applyBorder="1" applyAlignment="1">
      <alignment horizontal="center" vertical="center"/>
    </xf>
    <xf numFmtId="165" fontId="0" fillId="0" borderId="6" xfId="0" applyNumberFormat="1" applyFont="1" applyFill="1" applyBorder="1" applyAlignment="1">
      <alignment horizontal="center" vertical="center"/>
    </xf>
    <xf numFmtId="165" fontId="0" fillId="0" borderId="1" xfId="0" applyNumberFormat="1" applyFont="1" applyFill="1" applyBorder="1" applyAlignment="1">
      <alignment horizontal="center" vertical="center"/>
    </xf>
    <xf numFmtId="165" fontId="0" fillId="0" borderId="11" xfId="0" applyNumberFormat="1" applyFont="1" applyFill="1" applyBorder="1" applyAlignment="1">
      <alignment horizontal="center" vertical="center"/>
    </xf>
    <xf numFmtId="3" fontId="7" fillId="0" borderId="9" xfId="0" applyNumberFormat="1" applyFont="1" applyFill="1" applyBorder="1" applyAlignment="1">
      <alignment horizontal="center" vertical="center"/>
    </xf>
    <xf numFmtId="3" fontId="1" fillId="0" borderId="9" xfId="0" applyNumberFormat="1" applyFont="1" applyFill="1" applyBorder="1" applyAlignment="1">
      <alignment horizontal="center" vertical="center"/>
    </xf>
    <xf numFmtId="3" fontId="7" fillId="0" borderId="9" xfId="0" applyNumberFormat="1" applyFont="1" applyBorder="1" applyAlignment="1">
      <alignment horizontal="center" vertical="center"/>
    </xf>
    <xf numFmtId="3" fontId="1" fillId="0" borderId="9" xfId="0" applyNumberFormat="1" applyFont="1" applyBorder="1" applyAlignment="1">
      <alignment horizontal="center" vertical="center"/>
    </xf>
    <xf numFmtId="3" fontId="1" fillId="0" borderId="12" xfId="0" applyNumberFormat="1" applyFont="1" applyBorder="1" applyAlignment="1">
      <alignment horizontal="center" vertical="center"/>
    </xf>
    <xf numFmtId="3" fontId="0" fillId="0" borderId="9" xfId="1" applyNumberFormat="1" applyFont="1" applyBorder="1" applyAlignment="1">
      <alignment horizontal="center" vertical="center"/>
    </xf>
    <xf numFmtId="3" fontId="7" fillId="0" borderId="9" xfId="1" applyNumberFormat="1" applyFont="1" applyBorder="1" applyAlignment="1">
      <alignment horizontal="center" vertical="center"/>
    </xf>
    <xf numFmtId="165" fontId="0" fillId="0" borderId="1" xfId="2" applyNumberFormat="1" applyFont="1" applyFill="1" applyBorder="1" applyAlignment="1">
      <alignment horizontal="center" vertical="center"/>
    </xf>
    <xf numFmtId="165" fontId="1" fillId="0" borderId="1" xfId="2" applyNumberFormat="1" applyFont="1" applyFill="1" applyBorder="1" applyAlignment="1">
      <alignment horizontal="center" vertical="center"/>
    </xf>
    <xf numFmtId="3" fontId="0" fillId="0" borderId="9" xfId="2" applyNumberFormat="1" applyFont="1" applyBorder="1" applyAlignment="1">
      <alignment horizontal="center" vertical="center"/>
    </xf>
    <xf numFmtId="3" fontId="1" fillId="0" borderId="9" xfId="2" applyNumberFormat="1" applyFont="1" applyBorder="1" applyAlignment="1">
      <alignment horizontal="center" vertical="center"/>
    </xf>
    <xf numFmtId="3" fontId="1" fillId="0" borderId="12" xfId="2" applyNumberFormat="1" applyFont="1" applyBorder="1" applyAlignment="1">
      <alignment horizontal="center" vertical="center"/>
    </xf>
    <xf numFmtId="3" fontId="0" fillId="0" borderId="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cellXfs>
  <cellStyles count="3">
    <cellStyle name="Normální" xfId="0" builtinId="0"/>
    <cellStyle name="Normální 2" xfId="2"/>
    <cellStyle name="Vysvětlující text" xfId="1"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1"/>
  <sheetViews>
    <sheetView workbookViewId="0">
      <selection activeCell="C7" sqref="C7:F11"/>
    </sheetView>
  </sheetViews>
  <sheetFormatPr defaultRowHeight="15" x14ac:dyDescent="0.25"/>
  <cols>
    <col min="3" max="3" width="14.5703125" bestFit="1" customWidth="1"/>
    <col min="4" max="4" width="27" bestFit="1" customWidth="1"/>
    <col min="5" max="5" width="12.42578125" bestFit="1" customWidth="1"/>
    <col min="6" max="6" width="16.42578125" bestFit="1" customWidth="1"/>
    <col min="8" max="8" width="14" bestFit="1" customWidth="1"/>
  </cols>
  <sheetData>
    <row r="3" spans="2:8" ht="21" x14ac:dyDescent="0.35">
      <c r="B3" s="121" t="s">
        <v>454</v>
      </c>
    </row>
    <row r="6" spans="2:8" thickBot="1" x14ac:dyDescent="0.4"/>
    <row r="7" spans="2:8" x14ac:dyDescent="0.25">
      <c r="C7" s="111"/>
      <c r="D7" s="112" t="s">
        <v>451</v>
      </c>
      <c r="E7" s="112" t="s">
        <v>3</v>
      </c>
      <c r="F7" s="113" t="s">
        <v>452</v>
      </c>
    </row>
    <row r="8" spans="2:8" x14ac:dyDescent="0.25">
      <c r="C8" s="114" t="s">
        <v>453</v>
      </c>
      <c r="D8" s="119">
        <v>3831934</v>
      </c>
      <c r="E8" s="117">
        <v>804706</v>
      </c>
      <c r="F8" s="115" t="str">
        <f>FPF!G157</f>
        <v xml:space="preserve"> </v>
      </c>
      <c r="H8" s="120"/>
    </row>
    <row r="9" spans="2:8" ht="14.45" x14ac:dyDescent="0.35">
      <c r="C9" s="114" t="s">
        <v>455</v>
      </c>
      <c r="D9" s="117">
        <v>1573760</v>
      </c>
      <c r="E9" s="117">
        <v>330490</v>
      </c>
      <c r="F9" s="115" t="str">
        <f>OPF!G9</f>
        <v xml:space="preserve"> </v>
      </c>
      <c r="H9" s="120"/>
    </row>
    <row r="10" spans="2:8" ht="14.45" x14ac:dyDescent="0.35">
      <c r="C10" s="114" t="s">
        <v>288</v>
      </c>
      <c r="D10" s="117">
        <v>170147</v>
      </c>
      <c r="E10" s="117">
        <v>35731</v>
      </c>
      <c r="F10" s="115" t="str">
        <f>MU!G5</f>
        <v xml:space="preserve"> </v>
      </c>
      <c r="H10" s="120"/>
    </row>
    <row r="11" spans="2:8" thickBot="1" x14ac:dyDescent="0.4">
      <c r="C11" s="122" t="s">
        <v>100</v>
      </c>
      <c r="D11" s="118">
        <f>SUM(D8:D10)</f>
        <v>5575841</v>
      </c>
      <c r="E11" s="118">
        <f>SUM(E8:E10)</f>
        <v>1170927</v>
      </c>
      <c r="F11" s="116">
        <f>SUM(F8:F10)</f>
        <v>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2"/>
  <sheetViews>
    <sheetView tabSelected="1" zoomScale="90" zoomScaleNormal="90" workbookViewId="0">
      <pane ySplit="2" topLeftCell="A153" activePane="bottomLeft" state="frozen"/>
      <selection pane="bottomLeft" activeCell="E156" sqref="E156"/>
    </sheetView>
  </sheetViews>
  <sheetFormatPr defaultRowHeight="15" x14ac:dyDescent="0.25"/>
  <cols>
    <col min="1" max="1" width="9.140625" style="53"/>
    <col min="2" max="2" width="15.28515625" customWidth="1"/>
    <col min="3" max="3" width="18" customWidth="1"/>
    <col min="4" max="4" width="68.85546875" customWidth="1"/>
    <col min="6" max="6" width="15.5703125" customWidth="1"/>
    <col min="7" max="7" width="17.140625" style="42" bestFit="1" customWidth="1"/>
  </cols>
  <sheetData>
    <row r="1" spans="1:11" thickBot="1" x14ac:dyDescent="0.4">
      <c r="A1" s="3"/>
      <c r="B1" s="1"/>
      <c r="C1" s="2"/>
      <c r="D1" s="1"/>
      <c r="E1" s="3"/>
      <c r="F1" s="3"/>
      <c r="G1" s="38"/>
      <c r="H1" s="4"/>
      <c r="I1" s="4"/>
      <c r="J1" s="4"/>
      <c r="K1" s="4"/>
    </row>
    <row r="2" spans="1:11" ht="31.5" thickTop="1" thickBot="1" x14ac:dyDescent="0.3">
      <c r="A2" s="54" t="s">
        <v>449</v>
      </c>
      <c r="B2" s="48" t="s">
        <v>450</v>
      </c>
      <c r="C2" s="49" t="s">
        <v>0</v>
      </c>
      <c r="D2" s="49" t="s">
        <v>1</v>
      </c>
      <c r="E2" s="50" t="s">
        <v>2</v>
      </c>
      <c r="F2" s="51" t="s">
        <v>294</v>
      </c>
      <c r="G2" s="52" t="s">
        <v>4</v>
      </c>
      <c r="H2" s="4"/>
      <c r="I2" s="4"/>
      <c r="J2" s="4"/>
      <c r="K2" s="4"/>
    </row>
    <row r="3" spans="1:11" s="10" customFormat="1" ht="120.75" thickTop="1" x14ac:dyDescent="0.25">
      <c r="A3" s="82" t="s">
        <v>12</v>
      </c>
      <c r="B3" s="83" t="s">
        <v>5</v>
      </c>
      <c r="C3" s="84" t="s">
        <v>6</v>
      </c>
      <c r="D3" s="84" t="s">
        <v>7</v>
      </c>
      <c r="E3" s="85">
        <v>4</v>
      </c>
      <c r="F3" s="124" t="s">
        <v>456</v>
      </c>
      <c r="G3" s="128" t="s">
        <v>456</v>
      </c>
      <c r="H3" s="9"/>
      <c r="I3" s="9"/>
      <c r="J3" s="9"/>
      <c r="K3" s="9"/>
    </row>
    <row r="4" spans="1:11" s="10" customFormat="1" ht="105" x14ac:dyDescent="0.25">
      <c r="A4" s="86" t="s">
        <v>248</v>
      </c>
      <c r="B4" s="5" t="s">
        <v>8</v>
      </c>
      <c r="C4" s="6" t="s">
        <v>9</v>
      </c>
      <c r="D4" s="123" t="s">
        <v>10</v>
      </c>
      <c r="E4" s="7">
        <v>3</v>
      </c>
      <c r="F4" s="125" t="s">
        <v>456</v>
      </c>
      <c r="G4" s="129" t="s">
        <v>456</v>
      </c>
      <c r="H4" s="9"/>
      <c r="I4" s="9"/>
      <c r="J4" s="9"/>
      <c r="K4" s="9"/>
    </row>
    <row r="5" spans="1:11" s="10" customFormat="1" ht="30" x14ac:dyDescent="0.25">
      <c r="A5" s="86" t="s">
        <v>252</v>
      </c>
      <c r="B5" s="17" t="s">
        <v>11</v>
      </c>
      <c r="C5" s="18" t="s">
        <v>13</v>
      </c>
      <c r="D5" s="17" t="s">
        <v>14</v>
      </c>
      <c r="E5" s="19">
        <v>1</v>
      </c>
      <c r="F5" s="126" t="s">
        <v>456</v>
      </c>
      <c r="G5" s="130" t="s">
        <v>456</v>
      </c>
      <c r="H5" s="9"/>
      <c r="I5" s="9"/>
      <c r="J5" s="9"/>
      <c r="K5" s="9"/>
    </row>
    <row r="6" spans="1:11" s="10" customFormat="1" ht="90" x14ac:dyDescent="0.25">
      <c r="A6" s="86" t="s">
        <v>262</v>
      </c>
      <c r="B6" s="18" t="s">
        <v>15</v>
      </c>
      <c r="C6" s="23" t="s">
        <v>16</v>
      </c>
      <c r="D6" s="23" t="s">
        <v>17</v>
      </c>
      <c r="E6" s="19">
        <v>1</v>
      </c>
      <c r="F6" s="127" t="s">
        <v>456</v>
      </c>
      <c r="G6" s="142" t="s">
        <v>456</v>
      </c>
      <c r="H6" s="20"/>
      <c r="I6" s="20"/>
      <c r="J6" s="20"/>
      <c r="K6" s="20"/>
    </row>
    <row r="7" spans="1:11" s="10" customFormat="1" ht="105" x14ac:dyDescent="0.25">
      <c r="A7" s="86" t="s">
        <v>265</v>
      </c>
      <c r="B7" s="18" t="s">
        <v>15</v>
      </c>
      <c r="C7" s="23" t="s">
        <v>18</v>
      </c>
      <c r="D7" s="23" t="s">
        <v>19</v>
      </c>
      <c r="E7" s="19">
        <v>1</v>
      </c>
      <c r="F7" s="127" t="s">
        <v>456</v>
      </c>
      <c r="G7" s="140"/>
      <c r="H7" s="20"/>
      <c r="I7" s="20"/>
      <c r="J7" s="20"/>
      <c r="K7" s="20"/>
    </row>
    <row r="8" spans="1:11" s="10" customFormat="1" ht="60" x14ac:dyDescent="0.25">
      <c r="A8" s="86" t="s">
        <v>267</v>
      </c>
      <c r="B8" s="18" t="s">
        <v>15</v>
      </c>
      <c r="C8" s="23" t="s">
        <v>20</v>
      </c>
      <c r="D8" s="23" t="s">
        <v>21</v>
      </c>
      <c r="E8" s="19">
        <v>4</v>
      </c>
      <c r="F8" s="127" t="s">
        <v>456</v>
      </c>
      <c r="G8" s="140"/>
      <c r="H8" s="20"/>
      <c r="I8" s="20"/>
      <c r="J8" s="20"/>
      <c r="K8" s="20"/>
    </row>
    <row r="9" spans="1:11" s="10" customFormat="1" ht="60" x14ac:dyDescent="0.25">
      <c r="A9" s="86" t="s">
        <v>270</v>
      </c>
      <c r="B9" s="18" t="s">
        <v>15</v>
      </c>
      <c r="C9" s="23" t="s">
        <v>22</v>
      </c>
      <c r="D9" s="23" t="s">
        <v>23</v>
      </c>
      <c r="E9" s="19">
        <v>1</v>
      </c>
      <c r="F9" s="127" t="s">
        <v>456</v>
      </c>
      <c r="G9" s="140"/>
      <c r="H9" s="20"/>
      <c r="I9" s="20"/>
      <c r="J9" s="20"/>
      <c r="K9" s="20"/>
    </row>
    <row r="10" spans="1:11" s="10" customFormat="1" ht="90" x14ac:dyDescent="0.25">
      <c r="A10" s="86" t="s">
        <v>302</v>
      </c>
      <c r="B10" s="18" t="s">
        <v>15</v>
      </c>
      <c r="C10" s="23" t="s">
        <v>24</v>
      </c>
      <c r="D10" s="23" t="s">
        <v>25</v>
      </c>
      <c r="E10" s="19">
        <v>1</v>
      </c>
      <c r="F10" s="127" t="s">
        <v>456</v>
      </c>
      <c r="G10" s="140"/>
      <c r="H10" s="20"/>
      <c r="I10" s="20"/>
      <c r="J10" s="20"/>
      <c r="K10" s="20"/>
    </row>
    <row r="11" spans="1:11" s="10" customFormat="1" ht="75" x14ac:dyDescent="0.25">
      <c r="A11" s="86" t="s">
        <v>303</v>
      </c>
      <c r="B11" s="18" t="s">
        <v>15</v>
      </c>
      <c r="C11" s="23" t="s">
        <v>26</v>
      </c>
      <c r="D11" s="23" t="s">
        <v>27</v>
      </c>
      <c r="E11" s="19">
        <v>3</v>
      </c>
      <c r="F11" s="127" t="s">
        <v>456</v>
      </c>
      <c r="G11" s="140"/>
      <c r="H11" s="20"/>
      <c r="I11" s="20"/>
      <c r="J11" s="20"/>
      <c r="K11" s="20"/>
    </row>
    <row r="12" spans="1:11" s="10" customFormat="1" ht="45" x14ac:dyDescent="0.25">
      <c r="A12" s="86" t="s">
        <v>304</v>
      </c>
      <c r="B12" s="18" t="s">
        <v>15</v>
      </c>
      <c r="C12" s="23" t="s">
        <v>28</v>
      </c>
      <c r="D12" s="23" t="s">
        <v>29</v>
      </c>
      <c r="E12" s="19">
        <v>2</v>
      </c>
      <c r="F12" s="127" t="s">
        <v>456</v>
      </c>
      <c r="G12" s="140"/>
      <c r="H12" s="20"/>
      <c r="I12" s="20"/>
      <c r="J12" s="20"/>
      <c r="K12" s="20"/>
    </row>
    <row r="13" spans="1:11" s="10" customFormat="1" ht="45" x14ac:dyDescent="0.25">
      <c r="A13" s="86" t="s">
        <v>305</v>
      </c>
      <c r="B13" s="18" t="s">
        <v>15</v>
      </c>
      <c r="C13" s="23" t="s">
        <v>30</v>
      </c>
      <c r="D13" s="23" t="s">
        <v>31</v>
      </c>
      <c r="E13" s="19">
        <v>12</v>
      </c>
      <c r="F13" s="127" t="s">
        <v>456</v>
      </c>
      <c r="G13" s="140"/>
      <c r="H13" s="20"/>
      <c r="I13" s="20"/>
      <c r="J13" s="20"/>
      <c r="K13" s="20"/>
    </row>
    <row r="14" spans="1:11" s="10" customFormat="1" ht="45" x14ac:dyDescent="0.25">
      <c r="A14" s="86" t="s">
        <v>306</v>
      </c>
      <c r="B14" s="18" t="s">
        <v>15</v>
      </c>
      <c r="C14" s="23" t="s">
        <v>32</v>
      </c>
      <c r="D14" s="23" t="s">
        <v>33</v>
      </c>
      <c r="E14" s="19">
        <v>12</v>
      </c>
      <c r="F14" s="127" t="s">
        <v>456</v>
      </c>
      <c r="G14" s="140"/>
      <c r="H14" s="20"/>
      <c r="I14" s="20"/>
      <c r="J14" s="20"/>
      <c r="K14" s="20"/>
    </row>
    <row r="15" spans="1:11" s="10" customFormat="1" ht="45" x14ac:dyDescent="0.25">
      <c r="A15" s="86" t="s">
        <v>307</v>
      </c>
      <c r="B15" s="18" t="s">
        <v>15</v>
      </c>
      <c r="C15" s="23" t="s">
        <v>34</v>
      </c>
      <c r="D15" s="23" t="s">
        <v>35</v>
      </c>
      <c r="E15" s="19">
        <v>3</v>
      </c>
      <c r="F15" s="127" t="s">
        <v>456</v>
      </c>
      <c r="G15" s="140"/>
      <c r="H15" s="20"/>
      <c r="I15" s="20"/>
      <c r="J15" s="20"/>
      <c r="K15" s="20"/>
    </row>
    <row r="16" spans="1:11" s="10" customFormat="1" ht="45" x14ac:dyDescent="0.25">
      <c r="A16" s="86" t="s">
        <v>308</v>
      </c>
      <c r="B16" s="18" t="s">
        <v>15</v>
      </c>
      <c r="C16" s="23" t="s">
        <v>34</v>
      </c>
      <c r="D16" s="23" t="s">
        <v>36</v>
      </c>
      <c r="E16" s="19">
        <v>2</v>
      </c>
      <c r="F16" s="127" t="s">
        <v>456</v>
      </c>
      <c r="G16" s="140"/>
      <c r="H16" s="20"/>
      <c r="I16" s="20"/>
      <c r="J16" s="20"/>
      <c r="K16" s="20"/>
    </row>
    <row r="17" spans="1:11" s="10" customFormat="1" ht="45" x14ac:dyDescent="0.25">
      <c r="A17" s="86" t="s">
        <v>309</v>
      </c>
      <c r="B17" s="18" t="s">
        <v>15</v>
      </c>
      <c r="C17" s="23" t="s">
        <v>34</v>
      </c>
      <c r="D17" s="23" t="s">
        <v>37</v>
      </c>
      <c r="E17" s="19">
        <v>2</v>
      </c>
      <c r="F17" s="127" t="s">
        <v>456</v>
      </c>
      <c r="G17" s="140"/>
      <c r="H17" s="20"/>
      <c r="I17" s="20"/>
      <c r="J17" s="20"/>
      <c r="K17" s="20"/>
    </row>
    <row r="18" spans="1:11" s="10" customFormat="1" ht="60" x14ac:dyDescent="0.25">
      <c r="A18" s="86" t="s">
        <v>310</v>
      </c>
      <c r="B18" s="18" t="s">
        <v>15</v>
      </c>
      <c r="C18" s="23" t="s">
        <v>38</v>
      </c>
      <c r="D18" s="23" t="s">
        <v>39</v>
      </c>
      <c r="E18" s="19">
        <v>2</v>
      </c>
      <c r="F18" s="127" t="s">
        <v>456</v>
      </c>
      <c r="G18" s="140"/>
      <c r="H18" s="20"/>
      <c r="I18" s="20"/>
      <c r="J18" s="20"/>
      <c r="K18" s="20"/>
    </row>
    <row r="19" spans="1:11" s="10" customFormat="1" ht="75" x14ac:dyDescent="0.25">
      <c r="A19" s="86" t="s">
        <v>311</v>
      </c>
      <c r="B19" s="18" t="s">
        <v>15</v>
      </c>
      <c r="C19" s="23" t="s">
        <v>40</v>
      </c>
      <c r="D19" s="23" t="s">
        <v>41</v>
      </c>
      <c r="E19" s="19">
        <v>2</v>
      </c>
      <c r="F19" s="127" t="s">
        <v>456</v>
      </c>
      <c r="G19" s="140"/>
      <c r="H19" s="20"/>
      <c r="I19" s="20"/>
      <c r="J19" s="20"/>
      <c r="K19" s="20"/>
    </row>
    <row r="20" spans="1:11" s="10" customFormat="1" ht="45" x14ac:dyDescent="0.25">
      <c r="A20" s="86" t="s">
        <v>312</v>
      </c>
      <c r="B20" s="18" t="s">
        <v>15</v>
      </c>
      <c r="C20" s="23" t="s">
        <v>42</v>
      </c>
      <c r="D20" s="23" t="s">
        <v>43</v>
      </c>
      <c r="E20" s="19">
        <v>1</v>
      </c>
      <c r="F20" s="127" t="s">
        <v>456</v>
      </c>
      <c r="G20" s="140"/>
      <c r="H20" s="20"/>
      <c r="I20" s="20"/>
      <c r="J20" s="20"/>
      <c r="K20" s="20"/>
    </row>
    <row r="21" spans="1:11" s="10" customFormat="1" ht="60" x14ac:dyDescent="0.25">
      <c r="A21" s="86" t="s">
        <v>313</v>
      </c>
      <c r="B21" s="18" t="s">
        <v>15</v>
      </c>
      <c r="C21" s="23" t="s">
        <v>44</v>
      </c>
      <c r="D21" s="23" t="s">
        <v>45</v>
      </c>
      <c r="E21" s="21" t="s">
        <v>46</v>
      </c>
      <c r="F21" s="127" t="s">
        <v>456</v>
      </c>
      <c r="G21" s="140"/>
      <c r="H21" s="20"/>
      <c r="I21" s="20"/>
      <c r="J21" s="20"/>
      <c r="K21" s="20"/>
    </row>
    <row r="22" spans="1:11" s="10" customFormat="1" ht="60" x14ac:dyDescent="0.25">
      <c r="A22" s="86" t="s">
        <v>314</v>
      </c>
      <c r="B22" s="18" t="s">
        <v>15</v>
      </c>
      <c r="C22" s="23" t="s">
        <v>47</v>
      </c>
      <c r="D22" s="23" t="s">
        <v>48</v>
      </c>
      <c r="E22" s="21" t="s">
        <v>49</v>
      </c>
      <c r="F22" s="127" t="s">
        <v>456</v>
      </c>
      <c r="G22" s="140"/>
      <c r="H22" s="20"/>
      <c r="I22" s="20"/>
      <c r="J22" s="20"/>
      <c r="K22" s="20"/>
    </row>
    <row r="23" spans="1:11" s="10" customFormat="1" ht="60" x14ac:dyDescent="0.25">
      <c r="A23" s="86" t="s">
        <v>315</v>
      </c>
      <c r="B23" s="18" t="s">
        <v>15</v>
      </c>
      <c r="C23" s="23" t="s">
        <v>50</v>
      </c>
      <c r="D23" s="23" t="s">
        <v>51</v>
      </c>
      <c r="E23" s="21" t="s">
        <v>52</v>
      </c>
      <c r="F23" s="127" t="s">
        <v>456</v>
      </c>
      <c r="G23" s="140"/>
      <c r="H23" s="20"/>
      <c r="I23" s="20"/>
      <c r="J23" s="20"/>
      <c r="K23" s="20"/>
    </row>
    <row r="24" spans="1:11" s="10" customFormat="1" ht="60" x14ac:dyDescent="0.25">
      <c r="A24" s="86" t="s">
        <v>316</v>
      </c>
      <c r="B24" s="18" t="s">
        <v>15</v>
      </c>
      <c r="C24" s="23" t="s">
        <v>50</v>
      </c>
      <c r="D24" s="23" t="s">
        <v>51</v>
      </c>
      <c r="E24" s="21" t="s">
        <v>52</v>
      </c>
      <c r="F24" s="127" t="s">
        <v>456</v>
      </c>
      <c r="G24" s="140"/>
      <c r="H24" s="20"/>
      <c r="I24" s="20"/>
      <c r="J24" s="20"/>
      <c r="K24" s="20"/>
    </row>
    <row r="25" spans="1:11" s="10" customFormat="1" ht="60" x14ac:dyDescent="0.25">
      <c r="A25" s="86" t="s">
        <v>317</v>
      </c>
      <c r="B25" s="18" t="s">
        <v>15</v>
      </c>
      <c r="C25" s="23" t="s">
        <v>53</v>
      </c>
      <c r="D25" s="23" t="s">
        <v>54</v>
      </c>
      <c r="E25" s="19" t="s">
        <v>55</v>
      </c>
      <c r="F25" s="127" t="s">
        <v>456</v>
      </c>
      <c r="G25" s="140"/>
      <c r="H25" s="20"/>
      <c r="I25" s="20"/>
      <c r="J25" s="20"/>
      <c r="K25" s="20"/>
    </row>
    <row r="26" spans="1:11" s="10" customFormat="1" ht="30" x14ac:dyDescent="0.25">
      <c r="A26" s="86" t="s">
        <v>318</v>
      </c>
      <c r="B26" s="18" t="s">
        <v>15</v>
      </c>
      <c r="C26" s="23" t="s">
        <v>56</v>
      </c>
      <c r="D26" s="23" t="s">
        <v>57</v>
      </c>
      <c r="E26" s="19">
        <v>1</v>
      </c>
      <c r="F26" s="127" t="s">
        <v>456</v>
      </c>
      <c r="G26" s="140"/>
      <c r="H26" s="20"/>
      <c r="I26" s="20"/>
      <c r="J26" s="20"/>
      <c r="K26" s="20"/>
    </row>
    <row r="27" spans="1:11" s="10" customFormat="1" ht="30" x14ac:dyDescent="0.25">
      <c r="A27" s="86" t="s">
        <v>319</v>
      </c>
      <c r="B27" s="18" t="s">
        <v>15</v>
      </c>
      <c r="C27" s="23" t="s">
        <v>56</v>
      </c>
      <c r="D27" s="23" t="s">
        <v>58</v>
      </c>
      <c r="E27" s="19">
        <v>1</v>
      </c>
      <c r="F27" s="127" t="s">
        <v>456</v>
      </c>
      <c r="G27" s="140"/>
      <c r="H27" s="20"/>
      <c r="I27" s="20"/>
      <c r="J27" s="20"/>
      <c r="K27" s="20"/>
    </row>
    <row r="28" spans="1:11" s="10" customFormat="1" ht="30" x14ac:dyDescent="0.25">
      <c r="A28" s="86" t="s">
        <v>320</v>
      </c>
      <c r="B28" s="18" t="s">
        <v>15</v>
      </c>
      <c r="C28" s="23" t="s">
        <v>56</v>
      </c>
      <c r="D28" s="23" t="s">
        <v>59</v>
      </c>
      <c r="E28" s="19">
        <v>1</v>
      </c>
      <c r="F28" s="127" t="s">
        <v>456</v>
      </c>
      <c r="G28" s="140"/>
      <c r="H28" s="20"/>
      <c r="I28" s="20"/>
      <c r="J28" s="20"/>
      <c r="K28" s="20"/>
    </row>
    <row r="29" spans="1:11" s="10" customFormat="1" ht="30" x14ac:dyDescent="0.25">
      <c r="A29" s="86" t="s">
        <v>321</v>
      </c>
      <c r="B29" s="18" t="s">
        <v>15</v>
      </c>
      <c r="C29" s="23" t="s">
        <v>56</v>
      </c>
      <c r="D29" s="23" t="s">
        <v>60</v>
      </c>
      <c r="E29" s="19">
        <v>1</v>
      </c>
      <c r="F29" s="127" t="s">
        <v>456</v>
      </c>
      <c r="G29" s="140"/>
      <c r="H29" s="20"/>
      <c r="I29" s="20"/>
      <c r="J29" s="20"/>
      <c r="K29" s="20"/>
    </row>
    <row r="30" spans="1:11" s="10" customFormat="1" ht="30" x14ac:dyDescent="0.25">
      <c r="A30" s="86" t="s">
        <v>322</v>
      </c>
      <c r="B30" s="18" t="s">
        <v>15</v>
      </c>
      <c r="C30" s="23" t="s">
        <v>56</v>
      </c>
      <c r="D30" s="23" t="s">
        <v>61</v>
      </c>
      <c r="E30" s="19">
        <v>1</v>
      </c>
      <c r="F30" s="127" t="s">
        <v>456</v>
      </c>
      <c r="G30" s="140"/>
      <c r="H30" s="20"/>
      <c r="I30" s="20"/>
      <c r="J30" s="20"/>
      <c r="K30" s="20"/>
    </row>
    <row r="31" spans="1:11" s="10" customFormat="1" ht="30" x14ac:dyDescent="0.25">
      <c r="A31" s="86" t="s">
        <v>323</v>
      </c>
      <c r="B31" s="18" t="s">
        <v>15</v>
      </c>
      <c r="C31" s="23" t="s">
        <v>56</v>
      </c>
      <c r="D31" s="23" t="s">
        <v>62</v>
      </c>
      <c r="E31" s="19">
        <v>1</v>
      </c>
      <c r="F31" s="127" t="s">
        <v>456</v>
      </c>
      <c r="G31" s="140"/>
      <c r="H31" s="20"/>
      <c r="I31" s="20"/>
      <c r="J31" s="20"/>
      <c r="K31" s="20"/>
    </row>
    <row r="32" spans="1:11" s="10" customFormat="1" ht="210" x14ac:dyDescent="0.25">
      <c r="A32" s="86" t="s">
        <v>324</v>
      </c>
      <c r="B32" s="18" t="s">
        <v>63</v>
      </c>
      <c r="C32" s="23" t="s">
        <v>64</v>
      </c>
      <c r="D32" s="23" t="s">
        <v>65</v>
      </c>
      <c r="E32" s="19">
        <v>1</v>
      </c>
      <c r="F32" s="127" t="s">
        <v>456</v>
      </c>
      <c r="G32" s="142" t="s">
        <v>456</v>
      </c>
      <c r="H32" s="20"/>
      <c r="I32" s="20"/>
      <c r="J32" s="20"/>
      <c r="K32" s="20"/>
    </row>
    <row r="33" spans="1:11" s="10" customFormat="1" ht="30" x14ac:dyDescent="0.25">
      <c r="A33" s="86" t="s">
        <v>325</v>
      </c>
      <c r="B33" s="18" t="s">
        <v>63</v>
      </c>
      <c r="C33" s="23" t="s">
        <v>66</v>
      </c>
      <c r="D33" s="23" t="s">
        <v>67</v>
      </c>
      <c r="E33" s="19">
        <v>3</v>
      </c>
      <c r="F33" s="127" t="s">
        <v>456</v>
      </c>
      <c r="G33" s="140"/>
      <c r="H33" s="20"/>
      <c r="I33" s="20"/>
      <c r="J33" s="20"/>
      <c r="K33" s="20"/>
    </row>
    <row r="34" spans="1:11" s="10" customFormat="1" ht="45" x14ac:dyDescent="0.25">
      <c r="A34" s="86" t="s">
        <v>326</v>
      </c>
      <c r="B34" s="18" t="s">
        <v>63</v>
      </c>
      <c r="C34" s="23" t="s">
        <v>68</v>
      </c>
      <c r="D34" s="23" t="s">
        <v>69</v>
      </c>
      <c r="E34" s="19">
        <v>1</v>
      </c>
      <c r="F34" s="127" t="s">
        <v>456</v>
      </c>
      <c r="G34" s="140"/>
      <c r="H34" s="20"/>
      <c r="I34" s="20"/>
      <c r="J34" s="20"/>
      <c r="K34" s="20"/>
    </row>
    <row r="35" spans="1:11" s="10" customFormat="1" ht="30" x14ac:dyDescent="0.25">
      <c r="A35" s="86" t="s">
        <v>327</v>
      </c>
      <c r="B35" s="18" t="s">
        <v>63</v>
      </c>
      <c r="C35" s="23" t="s">
        <v>70</v>
      </c>
      <c r="D35" s="23" t="s">
        <v>71</v>
      </c>
      <c r="E35" s="19">
        <v>2</v>
      </c>
      <c r="F35" s="127" t="s">
        <v>456</v>
      </c>
      <c r="G35" s="140"/>
      <c r="H35" s="20"/>
      <c r="I35" s="20"/>
      <c r="J35" s="20"/>
      <c r="K35" s="20"/>
    </row>
    <row r="36" spans="1:11" s="10" customFormat="1" ht="75" x14ac:dyDescent="0.25">
      <c r="A36" s="86" t="s">
        <v>328</v>
      </c>
      <c r="B36" s="18" t="s">
        <v>63</v>
      </c>
      <c r="C36" s="23" t="s">
        <v>72</v>
      </c>
      <c r="D36" s="23" t="s">
        <v>73</v>
      </c>
      <c r="E36" s="19">
        <v>3</v>
      </c>
      <c r="F36" s="127" t="s">
        <v>456</v>
      </c>
      <c r="G36" s="140"/>
      <c r="H36" s="20"/>
      <c r="I36" s="20"/>
      <c r="J36" s="20"/>
      <c r="K36" s="20"/>
    </row>
    <row r="37" spans="1:11" s="10" customFormat="1" ht="165" x14ac:dyDescent="0.25">
      <c r="A37" s="86" t="s">
        <v>329</v>
      </c>
      <c r="B37" s="18" t="s">
        <v>63</v>
      </c>
      <c r="C37" s="23" t="s">
        <v>74</v>
      </c>
      <c r="D37" s="23" t="s">
        <v>75</v>
      </c>
      <c r="E37" s="19">
        <v>3</v>
      </c>
      <c r="F37" s="127" t="s">
        <v>456</v>
      </c>
      <c r="G37" s="140"/>
      <c r="H37" s="20"/>
      <c r="I37" s="20"/>
      <c r="J37" s="20"/>
      <c r="K37" s="20"/>
    </row>
    <row r="38" spans="1:11" s="10" customFormat="1" ht="30" x14ac:dyDescent="0.25">
      <c r="A38" s="86" t="s">
        <v>330</v>
      </c>
      <c r="B38" s="18" t="s">
        <v>63</v>
      </c>
      <c r="C38" s="23" t="s">
        <v>76</v>
      </c>
      <c r="D38" s="23" t="s">
        <v>77</v>
      </c>
      <c r="E38" s="19">
        <v>3</v>
      </c>
      <c r="F38" s="127" t="s">
        <v>456</v>
      </c>
      <c r="G38" s="140"/>
      <c r="H38" s="20"/>
      <c r="I38" s="20"/>
      <c r="J38" s="20"/>
      <c r="K38" s="20"/>
    </row>
    <row r="39" spans="1:11" s="10" customFormat="1" ht="45" x14ac:dyDescent="0.25">
      <c r="A39" s="86" t="s">
        <v>331</v>
      </c>
      <c r="B39" s="18" t="s">
        <v>63</v>
      </c>
      <c r="C39" s="23" t="s">
        <v>78</v>
      </c>
      <c r="D39" s="23" t="s">
        <v>79</v>
      </c>
      <c r="E39" s="19">
        <v>2</v>
      </c>
      <c r="F39" s="127" t="s">
        <v>456</v>
      </c>
      <c r="G39" s="140"/>
      <c r="H39" s="20"/>
      <c r="I39" s="20"/>
      <c r="J39" s="20"/>
      <c r="K39" s="20"/>
    </row>
    <row r="40" spans="1:11" s="10" customFormat="1" ht="45" x14ac:dyDescent="0.25">
      <c r="A40" s="86" t="s">
        <v>332</v>
      </c>
      <c r="B40" s="18" t="s">
        <v>63</v>
      </c>
      <c r="C40" s="23" t="s">
        <v>80</v>
      </c>
      <c r="D40" s="23" t="s">
        <v>81</v>
      </c>
      <c r="E40" s="19">
        <v>1</v>
      </c>
      <c r="F40" s="127" t="s">
        <v>456</v>
      </c>
      <c r="G40" s="140"/>
      <c r="H40" s="20"/>
      <c r="I40" s="20"/>
      <c r="J40" s="20"/>
      <c r="K40" s="20"/>
    </row>
    <row r="41" spans="1:11" s="10" customFormat="1" ht="75" x14ac:dyDescent="0.25">
      <c r="A41" s="86" t="s">
        <v>333</v>
      </c>
      <c r="B41" s="18" t="s">
        <v>63</v>
      </c>
      <c r="C41" s="23" t="s">
        <v>82</v>
      </c>
      <c r="D41" s="23" t="s">
        <v>83</v>
      </c>
      <c r="E41" s="19">
        <v>3</v>
      </c>
      <c r="F41" s="127" t="s">
        <v>456</v>
      </c>
      <c r="G41" s="140"/>
      <c r="H41" s="20"/>
      <c r="I41" s="20"/>
      <c r="J41" s="20"/>
      <c r="K41" s="20"/>
    </row>
    <row r="42" spans="1:11" s="10" customFormat="1" ht="45" x14ac:dyDescent="0.25">
      <c r="A42" s="86" t="s">
        <v>334</v>
      </c>
      <c r="B42" s="18" t="s">
        <v>63</v>
      </c>
      <c r="C42" s="23" t="s">
        <v>84</v>
      </c>
      <c r="D42" s="23" t="s">
        <v>85</v>
      </c>
      <c r="E42" s="19">
        <v>6</v>
      </c>
      <c r="F42" s="127" t="s">
        <v>456</v>
      </c>
      <c r="G42" s="140"/>
      <c r="H42" s="20"/>
      <c r="I42" s="20"/>
      <c r="J42" s="20"/>
      <c r="K42" s="20"/>
    </row>
    <row r="43" spans="1:11" s="10" customFormat="1" ht="105" x14ac:dyDescent="0.25">
      <c r="A43" s="86" t="s">
        <v>335</v>
      </c>
      <c r="B43" s="18" t="s">
        <v>63</v>
      </c>
      <c r="C43" s="23" t="s">
        <v>86</v>
      </c>
      <c r="D43" s="23" t="s">
        <v>87</v>
      </c>
      <c r="E43" s="19">
        <v>1</v>
      </c>
      <c r="F43" s="127" t="s">
        <v>456</v>
      </c>
      <c r="G43" s="140"/>
      <c r="H43" s="20"/>
      <c r="I43" s="20"/>
      <c r="J43" s="20"/>
      <c r="K43" s="20"/>
    </row>
    <row r="44" spans="1:11" s="10" customFormat="1" ht="120" x14ac:dyDescent="0.25">
      <c r="A44" s="86" t="s">
        <v>336</v>
      </c>
      <c r="B44" s="18" t="s">
        <v>63</v>
      </c>
      <c r="C44" s="23" t="s">
        <v>88</v>
      </c>
      <c r="D44" s="23" t="s">
        <v>89</v>
      </c>
      <c r="E44" s="19">
        <v>1</v>
      </c>
      <c r="F44" s="127" t="s">
        <v>456</v>
      </c>
      <c r="G44" s="140"/>
      <c r="H44" s="20"/>
      <c r="I44" s="20"/>
      <c r="J44" s="20"/>
      <c r="K44" s="20"/>
    </row>
    <row r="45" spans="1:11" s="10" customFormat="1" ht="60" x14ac:dyDescent="0.25">
      <c r="A45" s="86" t="s">
        <v>337</v>
      </c>
      <c r="B45" s="18" t="s">
        <v>63</v>
      </c>
      <c r="C45" s="23" t="s">
        <v>90</v>
      </c>
      <c r="D45" s="23" t="s">
        <v>91</v>
      </c>
      <c r="E45" s="19">
        <v>2</v>
      </c>
      <c r="F45" s="127" t="s">
        <v>456</v>
      </c>
      <c r="G45" s="140"/>
      <c r="H45" s="20"/>
      <c r="I45" s="20"/>
      <c r="J45" s="20"/>
      <c r="K45" s="20"/>
    </row>
    <row r="46" spans="1:11" s="10" customFormat="1" ht="45" x14ac:dyDescent="0.25">
      <c r="A46" s="86" t="s">
        <v>338</v>
      </c>
      <c r="B46" s="18" t="s">
        <v>63</v>
      </c>
      <c r="C46" s="23" t="s">
        <v>92</v>
      </c>
      <c r="D46" s="23" t="s">
        <v>93</v>
      </c>
      <c r="E46" s="19">
        <v>9</v>
      </c>
      <c r="F46" s="127" t="s">
        <v>456</v>
      </c>
      <c r="G46" s="140"/>
      <c r="H46" s="20"/>
      <c r="I46" s="20"/>
      <c r="J46" s="20"/>
      <c r="K46" s="20"/>
    </row>
    <row r="47" spans="1:11" s="10" customFormat="1" ht="45" x14ac:dyDescent="0.25">
      <c r="A47" s="86" t="s">
        <v>339</v>
      </c>
      <c r="B47" s="18" t="s">
        <v>63</v>
      </c>
      <c r="C47" s="23" t="s">
        <v>94</v>
      </c>
      <c r="D47" s="23" t="s">
        <v>95</v>
      </c>
      <c r="E47" s="19">
        <v>6</v>
      </c>
      <c r="F47" s="127" t="s">
        <v>456</v>
      </c>
      <c r="G47" s="140"/>
      <c r="H47" s="20"/>
      <c r="I47" s="20"/>
      <c r="J47" s="20"/>
      <c r="K47" s="20"/>
    </row>
    <row r="48" spans="1:11" s="10" customFormat="1" ht="45" x14ac:dyDescent="0.25">
      <c r="A48" s="86" t="s">
        <v>340</v>
      </c>
      <c r="B48" s="18" t="s">
        <v>63</v>
      </c>
      <c r="C48" s="23" t="s">
        <v>96</v>
      </c>
      <c r="D48" s="23" t="s">
        <v>97</v>
      </c>
      <c r="E48" s="19">
        <v>3</v>
      </c>
      <c r="F48" s="127" t="s">
        <v>456</v>
      </c>
      <c r="G48" s="140"/>
      <c r="H48" s="20"/>
      <c r="I48" s="20"/>
      <c r="J48" s="20"/>
      <c r="K48" s="20"/>
    </row>
    <row r="49" spans="1:11" s="10" customFormat="1" ht="45" x14ac:dyDescent="0.25">
      <c r="A49" s="86" t="s">
        <v>341</v>
      </c>
      <c r="B49" s="18" t="s">
        <v>63</v>
      </c>
      <c r="C49" s="23" t="s">
        <v>98</v>
      </c>
      <c r="D49" s="23" t="s">
        <v>99</v>
      </c>
      <c r="E49" s="19">
        <v>3</v>
      </c>
      <c r="F49" s="127" t="s">
        <v>456</v>
      </c>
      <c r="G49" s="140"/>
      <c r="H49" s="20"/>
      <c r="I49" s="20"/>
      <c r="J49" s="20"/>
      <c r="K49" s="20"/>
    </row>
    <row r="50" spans="1:11" s="10" customFormat="1" ht="30" x14ac:dyDescent="0.25">
      <c r="A50" s="86" t="s">
        <v>342</v>
      </c>
      <c r="B50" s="18" t="s">
        <v>101</v>
      </c>
      <c r="C50" s="23" t="s">
        <v>102</v>
      </c>
      <c r="D50" s="23" t="s">
        <v>103</v>
      </c>
      <c r="E50" s="19">
        <v>1</v>
      </c>
      <c r="F50" s="127" t="s">
        <v>456</v>
      </c>
      <c r="G50" s="142" t="s">
        <v>456</v>
      </c>
      <c r="H50" s="20"/>
      <c r="I50" s="20"/>
      <c r="J50" s="20"/>
      <c r="K50" s="20"/>
    </row>
    <row r="51" spans="1:11" s="10" customFormat="1" ht="45" x14ac:dyDescent="0.25">
      <c r="A51" s="86" t="s">
        <v>343</v>
      </c>
      <c r="B51" s="18" t="s">
        <v>101</v>
      </c>
      <c r="C51" s="23" t="s">
        <v>104</v>
      </c>
      <c r="D51" s="23" t="s">
        <v>105</v>
      </c>
      <c r="E51" s="19">
        <v>2</v>
      </c>
      <c r="F51" s="127" t="s">
        <v>456</v>
      </c>
      <c r="G51" s="140"/>
      <c r="H51" s="20"/>
      <c r="I51" s="20"/>
      <c r="J51" s="20"/>
      <c r="K51" s="20"/>
    </row>
    <row r="52" spans="1:11" s="10" customFormat="1" ht="78.75" x14ac:dyDescent="0.25">
      <c r="A52" s="86" t="s">
        <v>344</v>
      </c>
      <c r="B52" s="24" t="s">
        <v>106</v>
      </c>
      <c r="C52" s="25" t="s">
        <v>107</v>
      </c>
      <c r="D52" s="25" t="s">
        <v>108</v>
      </c>
      <c r="E52" s="26">
        <v>2</v>
      </c>
      <c r="F52" s="27" t="s">
        <v>456</v>
      </c>
      <c r="G52" s="143" t="s">
        <v>456</v>
      </c>
      <c r="H52" s="20"/>
      <c r="I52" s="20"/>
      <c r="J52" s="20"/>
      <c r="K52" s="20"/>
    </row>
    <row r="53" spans="1:11" s="10" customFormat="1" ht="31.5" x14ac:dyDescent="0.25">
      <c r="A53" s="86" t="s">
        <v>345</v>
      </c>
      <c r="B53" s="24" t="s">
        <v>106</v>
      </c>
      <c r="C53" s="25" t="s">
        <v>107</v>
      </c>
      <c r="D53" s="25" t="s">
        <v>109</v>
      </c>
      <c r="E53" s="26">
        <v>2</v>
      </c>
      <c r="F53" s="27" t="s">
        <v>456</v>
      </c>
      <c r="G53" s="140"/>
      <c r="H53" s="20"/>
      <c r="I53" s="20"/>
      <c r="J53" s="20"/>
      <c r="K53" s="20"/>
    </row>
    <row r="54" spans="1:11" s="10" customFormat="1" ht="15.75" x14ac:dyDescent="0.25">
      <c r="A54" s="86" t="s">
        <v>346</v>
      </c>
      <c r="B54" s="28" t="s">
        <v>106</v>
      </c>
      <c r="C54" s="29"/>
      <c r="D54" s="25" t="s">
        <v>110</v>
      </c>
      <c r="E54" s="30">
        <v>2</v>
      </c>
      <c r="F54" s="27" t="s">
        <v>456</v>
      </c>
      <c r="G54" s="140"/>
      <c r="H54" s="20"/>
      <c r="I54" s="20"/>
      <c r="J54" s="20"/>
      <c r="K54" s="20"/>
    </row>
    <row r="55" spans="1:11" s="10" customFormat="1" ht="78.75" x14ac:dyDescent="0.25">
      <c r="A55" s="86" t="s">
        <v>347</v>
      </c>
      <c r="B55" s="24" t="s">
        <v>106</v>
      </c>
      <c r="C55" s="25" t="s">
        <v>107</v>
      </c>
      <c r="D55" s="25" t="s">
        <v>108</v>
      </c>
      <c r="E55" s="26">
        <v>4</v>
      </c>
      <c r="F55" s="27" t="s">
        <v>456</v>
      </c>
      <c r="G55" s="140"/>
      <c r="H55" s="20"/>
      <c r="I55" s="20"/>
      <c r="J55" s="20"/>
      <c r="K55" s="20"/>
    </row>
    <row r="56" spans="1:11" s="10" customFormat="1" ht="31.5" x14ac:dyDescent="0.25">
      <c r="A56" s="86" t="s">
        <v>348</v>
      </c>
      <c r="B56" s="24" t="s">
        <v>106</v>
      </c>
      <c r="C56" s="25" t="s">
        <v>111</v>
      </c>
      <c r="D56" s="25" t="s">
        <v>112</v>
      </c>
      <c r="E56" s="26">
        <v>2</v>
      </c>
      <c r="F56" s="27" t="s">
        <v>456</v>
      </c>
      <c r="G56" s="140"/>
      <c r="H56" s="20"/>
      <c r="I56" s="20"/>
      <c r="J56" s="20"/>
      <c r="K56" s="20"/>
    </row>
    <row r="57" spans="1:11" s="10" customFormat="1" ht="126" x14ac:dyDescent="0.25">
      <c r="A57" s="86" t="s">
        <v>349</v>
      </c>
      <c r="B57" s="24" t="s">
        <v>106</v>
      </c>
      <c r="C57" s="25" t="s">
        <v>113</v>
      </c>
      <c r="D57" s="25" t="s">
        <v>19</v>
      </c>
      <c r="E57" s="26">
        <v>1</v>
      </c>
      <c r="F57" s="27" t="s">
        <v>456</v>
      </c>
      <c r="G57" s="140"/>
      <c r="H57" s="20"/>
      <c r="I57" s="20"/>
      <c r="J57" s="20"/>
      <c r="K57" s="20"/>
    </row>
    <row r="58" spans="1:11" s="10" customFormat="1" ht="47.25" x14ac:dyDescent="0.25">
      <c r="A58" s="86" t="s">
        <v>350</v>
      </c>
      <c r="B58" s="24" t="s">
        <v>106</v>
      </c>
      <c r="C58" s="25" t="s">
        <v>114</v>
      </c>
      <c r="D58" s="25" t="s">
        <v>115</v>
      </c>
      <c r="E58" s="26">
        <v>1</v>
      </c>
      <c r="F58" s="27" t="s">
        <v>456</v>
      </c>
      <c r="G58" s="140"/>
      <c r="H58" s="20"/>
      <c r="I58" s="20"/>
      <c r="J58" s="20"/>
      <c r="K58" s="20"/>
    </row>
    <row r="59" spans="1:11" s="10" customFormat="1" ht="31.5" x14ac:dyDescent="0.25">
      <c r="A59" s="86" t="s">
        <v>351</v>
      </c>
      <c r="B59" s="24" t="s">
        <v>106</v>
      </c>
      <c r="C59" s="25" t="s">
        <v>113</v>
      </c>
      <c r="D59" s="25" t="s">
        <v>116</v>
      </c>
      <c r="E59" s="26">
        <v>1</v>
      </c>
      <c r="F59" s="27" t="s">
        <v>456</v>
      </c>
      <c r="G59" s="140"/>
      <c r="H59" s="20"/>
      <c r="I59" s="20"/>
      <c r="J59" s="20"/>
      <c r="K59" s="20"/>
    </row>
    <row r="60" spans="1:11" s="10" customFormat="1" ht="31.5" x14ac:dyDescent="0.25">
      <c r="A60" s="86" t="s">
        <v>352</v>
      </c>
      <c r="B60" s="24" t="s">
        <v>106</v>
      </c>
      <c r="C60" s="25" t="s">
        <v>117</v>
      </c>
      <c r="D60" s="25" t="s">
        <v>118</v>
      </c>
      <c r="E60" s="26">
        <v>1</v>
      </c>
      <c r="F60" s="27" t="s">
        <v>456</v>
      </c>
      <c r="G60" s="140"/>
      <c r="H60" s="20"/>
      <c r="I60" s="20"/>
      <c r="J60" s="20"/>
      <c r="K60" s="20"/>
    </row>
    <row r="61" spans="1:11" s="10" customFormat="1" ht="47.25" x14ac:dyDescent="0.25">
      <c r="A61" s="86" t="s">
        <v>353</v>
      </c>
      <c r="B61" s="24" t="s">
        <v>106</v>
      </c>
      <c r="C61" s="25" t="s">
        <v>117</v>
      </c>
      <c r="D61" s="25" t="s">
        <v>119</v>
      </c>
      <c r="E61" s="26">
        <v>4</v>
      </c>
      <c r="F61" s="27" t="s">
        <v>456</v>
      </c>
      <c r="G61" s="140"/>
      <c r="H61" s="20"/>
      <c r="I61" s="20"/>
      <c r="J61" s="20"/>
      <c r="K61" s="20"/>
    </row>
    <row r="62" spans="1:11" s="10" customFormat="1" ht="63" x14ac:dyDescent="0.25">
      <c r="A62" s="86" t="s">
        <v>354</v>
      </c>
      <c r="B62" s="24" t="s">
        <v>106</v>
      </c>
      <c r="C62" s="25" t="s">
        <v>120</v>
      </c>
      <c r="D62" s="25" t="s">
        <v>23</v>
      </c>
      <c r="E62" s="26">
        <v>1</v>
      </c>
      <c r="F62" s="27" t="s">
        <v>456</v>
      </c>
      <c r="G62" s="140"/>
      <c r="H62" s="20"/>
      <c r="I62" s="20"/>
      <c r="J62" s="20"/>
      <c r="K62" s="20"/>
    </row>
    <row r="63" spans="1:11" s="10" customFormat="1" ht="31.5" x14ac:dyDescent="0.25">
      <c r="A63" s="86" t="s">
        <v>355</v>
      </c>
      <c r="B63" s="24" t="s">
        <v>106</v>
      </c>
      <c r="C63" s="25" t="s">
        <v>121</v>
      </c>
      <c r="D63" s="25" t="s">
        <v>122</v>
      </c>
      <c r="E63" s="26">
        <v>2</v>
      </c>
      <c r="F63" s="27" t="s">
        <v>456</v>
      </c>
      <c r="G63" s="140"/>
      <c r="H63" s="20"/>
      <c r="I63" s="20"/>
      <c r="J63" s="20"/>
      <c r="K63" s="20"/>
    </row>
    <row r="64" spans="1:11" s="10" customFormat="1" ht="31.5" x14ac:dyDescent="0.25">
      <c r="A64" s="86" t="s">
        <v>356</v>
      </c>
      <c r="B64" s="24" t="s">
        <v>106</v>
      </c>
      <c r="C64" s="25" t="s">
        <v>121</v>
      </c>
      <c r="D64" s="25" t="s">
        <v>123</v>
      </c>
      <c r="E64" s="26">
        <v>2</v>
      </c>
      <c r="F64" s="27" t="s">
        <v>456</v>
      </c>
      <c r="G64" s="140"/>
      <c r="H64" s="20"/>
      <c r="I64" s="20"/>
      <c r="J64" s="20"/>
      <c r="K64" s="20"/>
    </row>
    <row r="65" spans="1:11" s="10" customFormat="1" ht="31.5" x14ac:dyDescent="0.25">
      <c r="A65" s="86" t="s">
        <v>357</v>
      </c>
      <c r="B65" s="24" t="s">
        <v>106</v>
      </c>
      <c r="C65" s="25" t="s">
        <v>121</v>
      </c>
      <c r="D65" s="25" t="s">
        <v>124</v>
      </c>
      <c r="E65" s="26">
        <v>2</v>
      </c>
      <c r="F65" s="27" t="s">
        <v>456</v>
      </c>
      <c r="G65" s="140"/>
      <c r="H65" s="20"/>
      <c r="I65" s="20"/>
      <c r="J65" s="20"/>
      <c r="K65" s="20"/>
    </row>
    <row r="66" spans="1:11" s="10" customFormat="1" ht="31.5" x14ac:dyDescent="0.25">
      <c r="A66" s="86" t="s">
        <v>358</v>
      </c>
      <c r="B66" s="24" t="s">
        <v>106</v>
      </c>
      <c r="C66" s="25" t="s">
        <v>121</v>
      </c>
      <c r="D66" s="25" t="s">
        <v>125</v>
      </c>
      <c r="E66" s="26">
        <v>2</v>
      </c>
      <c r="F66" s="27" t="s">
        <v>456</v>
      </c>
      <c r="G66" s="140"/>
      <c r="H66" s="20"/>
      <c r="I66" s="20"/>
      <c r="J66" s="20"/>
      <c r="K66" s="20"/>
    </row>
    <row r="67" spans="1:11" s="10" customFormat="1" ht="31.5" x14ac:dyDescent="0.25">
      <c r="A67" s="86" t="s">
        <v>359</v>
      </c>
      <c r="B67" s="24" t="s">
        <v>106</v>
      </c>
      <c r="C67" s="25" t="s">
        <v>121</v>
      </c>
      <c r="D67" s="25" t="s">
        <v>126</v>
      </c>
      <c r="E67" s="26">
        <v>2</v>
      </c>
      <c r="F67" s="27" t="s">
        <v>456</v>
      </c>
      <c r="G67" s="140"/>
      <c r="H67" s="20"/>
      <c r="I67" s="20"/>
      <c r="J67" s="20"/>
      <c r="K67" s="20"/>
    </row>
    <row r="68" spans="1:11" s="10" customFormat="1" ht="31.5" x14ac:dyDescent="0.25">
      <c r="A68" s="86" t="s">
        <v>360</v>
      </c>
      <c r="B68" s="24" t="s">
        <v>106</v>
      </c>
      <c r="C68" s="25" t="s">
        <v>121</v>
      </c>
      <c r="D68" s="25" t="s">
        <v>127</v>
      </c>
      <c r="E68" s="26">
        <v>8</v>
      </c>
      <c r="F68" s="27" t="s">
        <v>456</v>
      </c>
      <c r="G68" s="140"/>
      <c r="H68" s="20"/>
      <c r="I68" s="20"/>
      <c r="J68" s="20"/>
      <c r="K68" s="20"/>
    </row>
    <row r="69" spans="1:11" s="10" customFormat="1" ht="31.5" x14ac:dyDescent="0.25">
      <c r="A69" s="86" t="s">
        <v>361</v>
      </c>
      <c r="B69" s="24" t="s">
        <v>106</v>
      </c>
      <c r="C69" s="25" t="s">
        <v>121</v>
      </c>
      <c r="D69" s="25" t="s">
        <v>128</v>
      </c>
      <c r="E69" s="26">
        <v>1</v>
      </c>
      <c r="F69" s="27" t="s">
        <v>456</v>
      </c>
      <c r="G69" s="140"/>
      <c r="H69" s="20"/>
      <c r="I69" s="20"/>
      <c r="J69" s="20"/>
      <c r="K69" s="20"/>
    </row>
    <row r="70" spans="1:11" s="10" customFormat="1" ht="31.5" x14ac:dyDescent="0.25">
      <c r="A70" s="86" t="s">
        <v>362</v>
      </c>
      <c r="B70" s="24" t="s">
        <v>106</v>
      </c>
      <c r="C70" s="25" t="s">
        <v>121</v>
      </c>
      <c r="D70" s="25" t="s">
        <v>129</v>
      </c>
      <c r="E70" s="26">
        <v>5</v>
      </c>
      <c r="F70" s="27" t="s">
        <v>456</v>
      </c>
      <c r="G70" s="140"/>
      <c r="H70" s="20"/>
      <c r="I70" s="20"/>
      <c r="J70" s="20"/>
      <c r="K70" s="20"/>
    </row>
    <row r="71" spans="1:11" s="10" customFormat="1" ht="31.5" x14ac:dyDescent="0.25">
      <c r="A71" s="86" t="s">
        <v>363</v>
      </c>
      <c r="B71" s="24" t="s">
        <v>106</v>
      </c>
      <c r="C71" s="25" t="s">
        <v>121</v>
      </c>
      <c r="D71" s="25" t="s">
        <v>130</v>
      </c>
      <c r="E71" s="26">
        <v>10</v>
      </c>
      <c r="F71" s="27" t="s">
        <v>456</v>
      </c>
      <c r="G71" s="140"/>
      <c r="H71" s="20"/>
      <c r="I71" s="20"/>
      <c r="J71" s="20"/>
      <c r="K71" s="20"/>
    </row>
    <row r="72" spans="1:11" s="10" customFormat="1" ht="31.5" x14ac:dyDescent="0.25">
      <c r="A72" s="86" t="s">
        <v>364</v>
      </c>
      <c r="B72" s="24" t="s">
        <v>106</v>
      </c>
      <c r="C72" s="25" t="s">
        <v>121</v>
      </c>
      <c r="D72" s="25" t="s">
        <v>131</v>
      </c>
      <c r="E72" s="26">
        <v>10</v>
      </c>
      <c r="F72" s="27" t="s">
        <v>456</v>
      </c>
      <c r="G72" s="140"/>
      <c r="H72" s="20"/>
      <c r="I72" s="20"/>
      <c r="J72" s="20"/>
      <c r="K72" s="20"/>
    </row>
    <row r="73" spans="1:11" s="10" customFormat="1" ht="31.5" x14ac:dyDescent="0.25">
      <c r="A73" s="86" t="s">
        <v>365</v>
      </c>
      <c r="B73" s="24" t="s">
        <v>106</v>
      </c>
      <c r="C73" s="25" t="s">
        <v>121</v>
      </c>
      <c r="D73" s="25" t="s">
        <v>132</v>
      </c>
      <c r="E73" s="26">
        <v>5</v>
      </c>
      <c r="F73" s="27" t="s">
        <v>456</v>
      </c>
      <c r="G73" s="140"/>
      <c r="H73" s="20"/>
      <c r="I73" s="20"/>
      <c r="J73" s="20"/>
      <c r="K73" s="20"/>
    </row>
    <row r="74" spans="1:11" s="10" customFormat="1" ht="31.5" x14ac:dyDescent="0.25">
      <c r="A74" s="86" t="s">
        <v>366</v>
      </c>
      <c r="B74" s="24" t="s">
        <v>106</v>
      </c>
      <c r="C74" s="25" t="s">
        <v>121</v>
      </c>
      <c r="D74" s="25" t="s">
        <v>133</v>
      </c>
      <c r="E74" s="26">
        <v>2</v>
      </c>
      <c r="F74" s="27" t="s">
        <v>456</v>
      </c>
      <c r="G74" s="140"/>
      <c r="H74" s="20"/>
      <c r="I74" s="20"/>
      <c r="J74" s="20"/>
      <c r="K74" s="20"/>
    </row>
    <row r="75" spans="1:11" s="10" customFormat="1" ht="31.5" x14ac:dyDescent="0.25">
      <c r="A75" s="86" t="s">
        <v>367</v>
      </c>
      <c r="B75" s="24" t="s">
        <v>106</v>
      </c>
      <c r="C75" s="25" t="s">
        <v>121</v>
      </c>
      <c r="D75" s="25" t="s">
        <v>134</v>
      </c>
      <c r="E75" s="26">
        <v>2</v>
      </c>
      <c r="F75" s="27" t="s">
        <v>456</v>
      </c>
      <c r="G75" s="140"/>
      <c r="H75" s="20"/>
      <c r="I75" s="20"/>
      <c r="J75" s="20"/>
      <c r="K75" s="20"/>
    </row>
    <row r="76" spans="1:11" s="10" customFormat="1" ht="31.5" x14ac:dyDescent="0.25">
      <c r="A76" s="86" t="s">
        <v>368</v>
      </c>
      <c r="B76" s="24" t="s">
        <v>106</v>
      </c>
      <c r="C76" s="25" t="s">
        <v>121</v>
      </c>
      <c r="D76" s="25" t="s">
        <v>135</v>
      </c>
      <c r="E76" s="26">
        <v>5</v>
      </c>
      <c r="F76" s="27" t="s">
        <v>456</v>
      </c>
      <c r="G76" s="140"/>
      <c r="H76" s="20"/>
      <c r="I76" s="20"/>
      <c r="J76" s="20"/>
      <c r="K76" s="20"/>
    </row>
    <row r="77" spans="1:11" s="10" customFormat="1" ht="31.5" x14ac:dyDescent="0.25">
      <c r="A77" s="86" t="s">
        <v>369</v>
      </c>
      <c r="B77" s="24" t="s">
        <v>106</v>
      </c>
      <c r="C77" s="25" t="s">
        <v>121</v>
      </c>
      <c r="D77" s="25" t="s">
        <v>136</v>
      </c>
      <c r="E77" s="26">
        <v>2</v>
      </c>
      <c r="F77" s="27" t="s">
        <v>456</v>
      </c>
      <c r="G77" s="140"/>
      <c r="H77" s="20"/>
      <c r="I77" s="20"/>
      <c r="J77" s="20"/>
      <c r="K77" s="20"/>
    </row>
    <row r="78" spans="1:11" s="10" customFormat="1" ht="31.5" x14ac:dyDescent="0.25">
      <c r="A78" s="86" t="s">
        <v>370</v>
      </c>
      <c r="B78" s="24" t="s">
        <v>106</v>
      </c>
      <c r="C78" s="25" t="s">
        <v>121</v>
      </c>
      <c r="D78" s="25" t="s">
        <v>137</v>
      </c>
      <c r="E78" s="26">
        <v>2</v>
      </c>
      <c r="F78" s="27" t="s">
        <v>456</v>
      </c>
      <c r="G78" s="140"/>
      <c r="H78" s="20"/>
      <c r="I78" s="20"/>
      <c r="J78" s="20"/>
      <c r="K78" s="20"/>
    </row>
    <row r="79" spans="1:11" s="10" customFormat="1" ht="31.5" x14ac:dyDescent="0.25">
      <c r="A79" s="86" t="s">
        <v>371</v>
      </c>
      <c r="B79" s="24" t="s">
        <v>106</v>
      </c>
      <c r="C79" s="25" t="s">
        <v>121</v>
      </c>
      <c r="D79" s="25" t="s">
        <v>138</v>
      </c>
      <c r="E79" s="26">
        <v>4</v>
      </c>
      <c r="F79" s="27" t="s">
        <v>456</v>
      </c>
      <c r="G79" s="140"/>
      <c r="H79" s="20"/>
      <c r="I79" s="20"/>
      <c r="J79" s="20"/>
      <c r="K79" s="20"/>
    </row>
    <row r="80" spans="1:11" s="10" customFormat="1" ht="31.5" x14ac:dyDescent="0.25">
      <c r="A80" s="86" t="s">
        <v>372</v>
      </c>
      <c r="B80" s="24" t="s">
        <v>106</v>
      </c>
      <c r="C80" s="25" t="s">
        <v>121</v>
      </c>
      <c r="D80" s="25" t="s">
        <v>139</v>
      </c>
      <c r="E80" s="26">
        <v>4</v>
      </c>
      <c r="F80" s="27" t="s">
        <v>456</v>
      </c>
      <c r="G80" s="140"/>
      <c r="H80" s="20"/>
      <c r="I80" s="20"/>
      <c r="J80" s="20"/>
      <c r="K80" s="20"/>
    </row>
    <row r="81" spans="1:11" s="10" customFormat="1" ht="31.5" x14ac:dyDescent="0.25">
      <c r="A81" s="86" t="s">
        <v>373</v>
      </c>
      <c r="B81" s="24" t="s">
        <v>106</v>
      </c>
      <c r="C81" s="25" t="s">
        <v>121</v>
      </c>
      <c r="D81" s="25" t="s">
        <v>140</v>
      </c>
      <c r="E81" s="26">
        <v>4</v>
      </c>
      <c r="F81" s="27" t="s">
        <v>456</v>
      </c>
      <c r="G81" s="140"/>
      <c r="H81" s="20"/>
      <c r="I81" s="20"/>
      <c r="J81" s="20"/>
      <c r="K81" s="20"/>
    </row>
    <row r="82" spans="1:11" s="10" customFormat="1" ht="31.5" x14ac:dyDescent="0.25">
      <c r="A82" s="86" t="s">
        <v>374</v>
      </c>
      <c r="B82" s="24" t="s">
        <v>106</v>
      </c>
      <c r="C82" s="25" t="s">
        <v>121</v>
      </c>
      <c r="D82" s="25" t="s">
        <v>141</v>
      </c>
      <c r="E82" s="26">
        <v>2</v>
      </c>
      <c r="F82" s="27" t="s">
        <v>456</v>
      </c>
      <c r="G82" s="140"/>
      <c r="H82" s="20"/>
      <c r="I82" s="20"/>
      <c r="J82" s="20"/>
      <c r="K82" s="20"/>
    </row>
    <row r="83" spans="1:11" s="10" customFormat="1" ht="31.5" x14ac:dyDescent="0.25">
      <c r="A83" s="86" t="s">
        <v>375</v>
      </c>
      <c r="B83" s="24" t="s">
        <v>106</v>
      </c>
      <c r="C83" s="25" t="s">
        <v>121</v>
      </c>
      <c r="D83" s="25" t="s">
        <v>142</v>
      </c>
      <c r="E83" s="26">
        <v>2</v>
      </c>
      <c r="F83" s="27" t="s">
        <v>456</v>
      </c>
      <c r="G83" s="140"/>
      <c r="H83" s="20"/>
      <c r="I83" s="20"/>
      <c r="J83" s="20"/>
      <c r="K83" s="20"/>
    </row>
    <row r="84" spans="1:11" s="10" customFormat="1" ht="220.5" x14ac:dyDescent="0.25">
      <c r="A84" s="86" t="s">
        <v>376</v>
      </c>
      <c r="B84" s="24" t="s">
        <v>106</v>
      </c>
      <c r="C84" s="25" t="s">
        <v>143</v>
      </c>
      <c r="D84" s="25" t="s">
        <v>144</v>
      </c>
      <c r="E84" s="26">
        <v>1</v>
      </c>
      <c r="F84" s="27" t="s">
        <v>456</v>
      </c>
      <c r="G84" s="140"/>
      <c r="H84" s="20"/>
      <c r="I84" s="20"/>
      <c r="J84" s="20"/>
      <c r="K84" s="20"/>
    </row>
    <row r="85" spans="1:11" s="10" customFormat="1" ht="299.25" x14ac:dyDescent="0.25">
      <c r="A85" s="86" t="s">
        <v>377</v>
      </c>
      <c r="B85" s="24" t="s">
        <v>145</v>
      </c>
      <c r="C85" s="25" t="s">
        <v>146</v>
      </c>
      <c r="D85" s="25" t="s">
        <v>147</v>
      </c>
      <c r="E85" s="26">
        <v>1</v>
      </c>
      <c r="F85" s="27" t="s">
        <v>456</v>
      </c>
      <c r="G85" s="143" t="s">
        <v>456</v>
      </c>
      <c r="H85" s="20"/>
      <c r="I85" s="20"/>
      <c r="J85" s="20"/>
      <c r="K85" s="20"/>
    </row>
    <row r="86" spans="1:11" s="10" customFormat="1" ht="299.25" x14ac:dyDescent="0.25">
      <c r="A86" s="86" t="s">
        <v>378</v>
      </c>
      <c r="B86" s="24" t="s">
        <v>145</v>
      </c>
      <c r="C86" s="25" t="s">
        <v>146</v>
      </c>
      <c r="D86" s="25" t="s">
        <v>148</v>
      </c>
      <c r="E86" s="26">
        <v>1</v>
      </c>
      <c r="F86" s="27" t="s">
        <v>456</v>
      </c>
      <c r="G86" s="140"/>
      <c r="H86" s="20"/>
      <c r="I86" s="20"/>
      <c r="J86" s="20"/>
      <c r="K86" s="20"/>
    </row>
    <row r="87" spans="1:11" s="10" customFormat="1" ht="31.5" x14ac:dyDescent="0.25">
      <c r="A87" s="86" t="s">
        <v>379</v>
      </c>
      <c r="B87" s="24" t="s">
        <v>145</v>
      </c>
      <c r="C87" s="29" t="s">
        <v>149</v>
      </c>
      <c r="D87" s="25" t="s">
        <v>150</v>
      </c>
      <c r="E87" s="26">
        <v>3</v>
      </c>
      <c r="F87" s="27" t="s">
        <v>456</v>
      </c>
      <c r="G87" s="140"/>
      <c r="H87" s="20"/>
      <c r="I87" s="20"/>
      <c r="J87" s="20"/>
      <c r="K87" s="20"/>
    </row>
    <row r="88" spans="1:11" s="10" customFormat="1" ht="31.5" x14ac:dyDescent="0.25">
      <c r="A88" s="86" t="s">
        <v>380</v>
      </c>
      <c r="B88" s="24" t="s">
        <v>145</v>
      </c>
      <c r="C88" s="25" t="s">
        <v>151</v>
      </c>
      <c r="D88" s="25" t="s">
        <v>152</v>
      </c>
      <c r="E88" s="26">
        <v>3</v>
      </c>
      <c r="F88" s="27" t="s">
        <v>456</v>
      </c>
      <c r="G88" s="140"/>
      <c r="H88" s="20"/>
      <c r="I88" s="20"/>
      <c r="J88" s="20"/>
      <c r="K88" s="20"/>
    </row>
    <row r="89" spans="1:11" s="10" customFormat="1" ht="31.5" x14ac:dyDescent="0.25">
      <c r="A89" s="86" t="s">
        <v>381</v>
      </c>
      <c r="B89" s="24" t="s">
        <v>145</v>
      </c>
      <c r="C89" s="25" t="s">
        <v>153</v>
      </c>
      <c r="D89" s="25" t="s">
        <v>154</v>
      </c>
      <c r="E89" s="26">
        <v>3</v>
      </c>
      <c r="F89" s="27" t="s">
        <v>456</v>
      </c>
      <c r="G89" s="140"/>
      <c r="H89" s="20"/>
      <c r="I89" s="20"/>
      <c r="J89" s="20"/>
      <c r="K89" s="20"/>
    </row>
    <row r="90" spans="1:11" s="10" customFormat="1" ht="63" x14ac:dyDescent="0.25">
      <c r="A90" s="86" t="s">
        <v>382</v>
      </c>
      <c r="B90" s="24" t="s">
        <v>145</v>
      </c>
      <c r="C90" s="25" t="s">
        <v>155</v>
      </c>
      <c r="D90" s="25" t="s">
        <v>156</v>
      </c>
      <c r="E90" s="26">
        <v>6</v>
      </c>
      <c r="F90" s="27" t="s">
        <v>456</v>
      </c>
      <c r="G90" s="140"/>
      <c r="H90" s="20"/>
      <c r="I90" s="20"/>
      <c r="J90" s="20"/>
      <c r="K90" s="20"/>
    </row>
    <row r="91" spans="1:11" s="10" customFormat="1" ht="31.5" x14ac:dyDescent="0.25">
      <c r="A91" s="86" t="s">
        <v>383</v>
      </c>
      <c r="B91" s="24" t="s">
        <v>145</v>
      </c>
      <c r="C91" s="25" t="s">
        <v>157</v>
      </c>
      <c r="D91" s="25" t="s">
        <v>158</v>
      </c>
      <c r="E91" s="26">
        <v>6</v>
      </c>
      <c r="F91" s="27" t="s">
        <v>456</v>
      </c>
      <c r="G91" s="140"/>
      <c r="H91" s="20"/>
      <c r="I91" s="20"/>
      <c r="J91" s="20"/>
      <c r="K91" s="20"/>
    </row>
    <row r="92" spans="1:11" s="10" customFormat="1" ht="31.5" x14ac:dyDescent="0.25">
      <c r="A92" s="86" t="s">
        <v>384</v>
      </c>
      <c r="B92" s="24" t="s">
        <v>145</v>
      </c>
      <c r="C92" s="25" t="s">
        <v>159</v>
      </c>
      <c r="D92" s="25" t="s">
        <v>160</v>
      </c>
      <c r="E92" s="26">
        <v>2</v>
      </c>
      <c r="F92" s="27" t="s">
        <v>456</v>
      </c>
      <c r="G92" s="140"/>
      <c r="H92" s="20"/>
      <c r="I92" s="20"/>
      <c r="J92" s="20"/>
      <c r="K92" s="20"/>
    </row>
    <row r="93" spans="1:11" s="10" customFormat="1" ht="173.25" x14ac:dyDescent="0.25">
      <c r="A93" s="86" t="s">
        <v>385</v>
      </c>
      <c r="B93" s="24" t="s">
        <v>145</v>
      </c>
      <c r="C93" s="25" t="s">
        <v>161</v>
      </c>
      <c r="D93" s="25" t="s">
        <v>162</v>
      </c>
      <c r="E93" s="26">
        <v>2</v>
      </c>
      <c r="F93" s="27" t="s">
        <v>456</v>
      </c>
      <c r="G93" s="140"/>
      <c r="H93" s="20"/>
      <c r="I93" s="20"/>
      <c r="J93" s="20"/>
      <c r="K93" s="20"/>
    </row>
    <row r="94" spans="1:11" s="10" customFormat="1" ht="63" x14ac:dyDescent="0.25">
      <c r="A94" s="86" t="s">
        <v>386</v>
      </c>
      <c r="B94" s="24" t="s">
        <v>145</v>
      </c>
      <c r="C94" s="25" t="s">
        <v>163</v>
      </c>
      <c r="D94" s="25" t="s">
        <v>164</v>
      </c>
      <c r="E94" s="26">
        <v>2</v>
      </c>
      <c r="F94" s="27" t="s">
        <v>456</v>
      </c>
      <c r="G94" s="140"/>
      <c r="H94" s="20"/>
      <c r="I94" s="20"/>
      <c r="J94" s="20"/>
      <c r="K94" s="20"/>
    </row>
    <row r="95" spans="1:11" s="10" customFormat="1" ht="110.25" x14ac:dyDescent="0.25">
      <c r="A95" s="86" t="s">
        <v>387</v>
      </c>
      <c r="B95" s="24" t="s">
        <v>145</v>
      </c>
      <c r="C95" s="25" t="s">
        <v>165</v>
      </c>
      <c r="D95" s="25" t="s">
        <v>166</v>
      </c>
      <c r="E95" s="26">
        <v>2</v>
      </c>
      <c r="F95" s="27" t="s">
        <v>456</v>
      </c>
      <c r="G95" s="140"/>
      <c r="H95" s="20"/>
      <c r="I95" s="20"/>
      <c r="J95" s="20"/>
      <c r="K95" s="20"/>
    </row>
    <row r="96" spans="1:11" s="10" customFormat="1" ht="47.25" x14ac:dyDescent="0.25">
      <c r="A96" s="86" t="s">
        <v>388</v>
      </c>
      <c r="B96" s="24" t="s">
        <v>145</v>
      </c>
      <c r="C96" s="25" t="s">
        <v>167</v>
      </c>
      <c r="D96" s="25" t="s">
        <v>168</v>
      </c>
      <c r="E96" s="26">
        <v>6</v>
      </c>
      <c r="F96" s="27" t="s">
        <v>456</v>
      </c>
      <c r="G96" s="140"/>
      <c r="H96" s="20"/>
      <c r="I96" s="20"/>
      <c r="J96" s="20"/>
      <c r="K96" s="20"/>
    </row>
    <row r="97" spans="1:11" s="10" customFormat="1" ht="31.5" x14ac:dyDescent="0.25">
      <c r="A97" s="86" t="s">
        <v>389</v>
      </c>
      <c r="B97" s="24" t="s">
        <v>145</v>
      </c>
      <c r="C97" s="25" t="s">
        <v>169</v>
      </c>
      <c r="D97" s="25" t="s">
        <v>170</v>
      </c>
      <c r="E97" s="26">
        <v>6</v>
      </c>
      <c r="F97" s="27" t="s">
        <v>456</v>
      </c>
      <c r="G97" s="140"/>
      <c r="H97" s="20"/>
      <c r="I97" s="20"/>
      <c r="J97" s="20"/>
      <c r="K97" s="20"/>
    </row>
    <row r="98" spans="1:11" s="10" customFormat="1" ht="47.25" x14ac:dyDescent="0.25">
      <c r="A98" s="86" t="s">
        <v>390</v>
      </c>
      <c r="B98" s="24" t="s">
        <v>145</v>
      </c>
      <c r="C98" s="25" t="s">
        <v>167</v>
      </c>
      <c r="D98" s="25" t="s">
        <v>171</v>
      </c>
      <c r="E98" s="26">
        <v>4</v>
      </c>
      <c r="F98" s="27" t="s">
        <v>456</v>
      </c>
      <c r="G98" s="140"/>
      <c r="H98" s="20"/>
      <c r="I98" s="20"/>
      <c r="J98" s="20"/>
      <c r="K98" s="20"/>
    </row>
    <row r="99" spans="1:11" s="10" customFormat="1" ht="47.25" x14ac:dyDescent="0.25">
      <c r="A99" s="86" t="s">
        <v>391</v>
      </c>
      <c r="B99" s="24" t="s">
        <v>145</v>
      </c>
      <c r="C99" s="25" t="s">
        <v>172</v>
      </c>
      <c r="D99" s="25" t="s">
        <v>173</v>
      </c>
      <c r="E99" s="26">
        <v>4</v>
      </c>
      <c r="F99" s="27" t="s">
        <v>456</v>
      </c>
      <c r="G99" s="140"/>
      <c r="H99" s="20"/>
      <c r="I99" s="20"/>
      <c r="J99" s="20"/>
      <c r="K99" s="20"/>
    </row>
    <row r="100" spans="1:11" s="10" customFormat="1" ht="94.5" x14ac:dyDescent="0.25">
      <c r="A100" s="86" t="s">
        <v>392</v>
      </c>
      <c r="B100" s="24" t="s">
        <v>145</v>
      </c>
      <c r="C100" s="25" t="s">
        <v>174</v>
      </c>
      <c r="D100" s="25" t="s">
        <v>175</v>
      </c>
      <c r="E100" s="26">
        <v>2</v>
      </c>
      <c r="F100" s="27" t="s">
        <v>456</v>
      </c>
      <c r="G100" s="140"/>
      <c r="H100" s="20"/>
      <c r="I100" s="20"/>
      <c r="J100" s="20"/>
      <c r="K100" s="20"/>
    </row>
    <row r="101" spans="1:11" s="10" customFormat="1" ht="63" x14ac:dyDescent="0.25">
      <c r="A101" s="86" t="s">
        <v>393</v>
      </c>
      <c r="B101" s="24" t="s">
        <v>145</v>
      </c>
      <c r="C101" s="25" t="s">
        <v>176</v>
      </c>
      <c r="D101" s="25" t="s">
        <v>177</v>
      </c>
      <c r="E101" s="26">
        <v>4</v>
      </c>
      <c r="F101" s="27" t="s">
        <v>456</v>
      </c>
      <c r="G101" s="140"/>
      <c r="H101" s="20"/>
      <c r="I101" s="20"/>
      <c r="J101" s="20"/>
      <c r="K101" s="20"/>
    </row>
    <row r="102" spans="1:11" s="10" customFormat="1" ht="63" x14ac:dyDescent="0.25">
      <c r="A102" s="86" t="s">
        <v>394</v>
      </c>
      <c r="B102" s="24" t="s">
        <v>145</v>
      </c>
      <c r="C102" s="25" t="s">
        <v>178</v>
      </c>
      <c r="D102" s="25" t="s">
        <v>179</v>
      </c>
      <c r="E102" s="26">
        <v>4</v>
      </c>
      <c r="F102" s="27" t="s">
        <v>456</v>
      </c>
      <c r="G102" s="140"/>
      <c r="H102" s="20"/>
      <c r="I102" s="20"/>
      <c r="J102" s="20"/>
      <c r="K102" s="20"/>
    </row>
    <row r="103" spans="1:11" s="10" customFormat="1" ht="252" x14ac:dyDescent="0.25">
      <c r="A103" s="86" t="s">
        <v>395</v>
      </c>
      <c r="B103" s="24" t="s">
        <v>145</v>
      </c>
      <c r="C103" s="25" t="s">
        <v>180</v>
      </c>
      <c r="D103" s="25" t="s">
        <v>181</v>
      </c>
      <c r="E103" s="26">
        <v>1</v>
      </c>
      <c r="F103" s="27" t="s">
        <v>456</v>
      </c>
      <c r="G103" s="140"/>
      <c r="H103" s="20"/>
      <c r="I103" s="20"/>
      <c r="J103" s="20"/>
      <c r="K103" s="20"/>
    </row>
    <row r="104" spans="1:11" s="10" customFormat="1" ht="63" x14ac:dyDescent="0.25">
      <c r="A104" s="86" t="s">
        <v>396</v>
      </c>
      <c r="B104" s="24" t="s">
        <v>145</v>
      </c>
      <c r="C104" s="25" t="s">
        <v>182</v>
      </c>
      <c r="D104" s="25" t="s">
        <v>183</v>
      </c>
      <c r="E104" s="26">
        <v>1</v>
      </c>
      <c r="F104" s="27" t="s">
        <v>456</v>
      </c>
      <c r="G104" s="140"/>
      <c r="H104" s="20"/>
      <c r="I104" s="20"/>
      <c r="J104" s="20"/>
      <c r="K104" s="20"/>
    </row>
    <row r="105" spans="1:11" s="10" customFormat="1" ht="94.5" x14ac:dyDescent="0.25">
      <c r="A105" s="86" t="s">
        <v>397</v>
      </c>
      <c r="B105" s="24" t="s">
        <v>145</v>
      </c>
      <c r="C105" s="25" t="s">
        <v>184</v>
      </c>
      <c r="D105" s="25" t="s">
        <v>185</v>
      </c>
      <c r="E105" s="26">
        <v>1</v>
      </c>
      <c r="F105" s="27" t="s">
        <v>456</v>
      </c>
      <c r="G105" s="140"/>
      <c r="H105" s="20"/>
      <c r="I105" s="20"/>
      <c r="J105" s="20"/>
      <c r="K105" s="20"/>
    </row>
    <row r="106" spans="1:11" s="10" customFormat="1" ht="78.75" x14ac:dyDescent="0.25">
      <c r="A106" s="86" t="s">
        <v>398</v>
      </c>
      <c r="B106" s="24" t="s">
        <v>145</v>
      </c>
      <c r="C106" s="25" t="s">
        <v>186</v>
      </c>
      <c r="D106" s="25" t="s">
        <v>187</v>
      </c>
      <c r="E106" s="26">
        <v>1</v>
      </c>
      <c r="F106" s="27" t="s">
        <v>456</v>
      </c>
      <c r="G106" s="140"/>
      <c r="H106" s="20"/>
      <c r="I106" s="20"/>
      <c r="J106" s="20"/>
      <c r="K106" s="20"/>
    </row>
    <row r="107" spans="1:11" s="10" customFormat="1" ht="63" x14ac:dyDescent="0.25">
      <c r="A107" s="86" t="s">
        <v>399</v>
      </c>
      <c r="B107" s="24" t="s">
        <v>145</v>
      </c>
      <c r="C107" s="25" t="s">
        <v>188</v>
      </c>
      <c r="D107" s="25" t="s">
        <v>189</v>
      </c>
      <c r="E107" s="26">
        <v>1</v>
      </c>
      <c r="F107" s="27" t="s">
        <v>456</v>
      </c>
      <c r="G107" s="140"/>
      <c r="H107" s="20"/>
      <c r="I107" s="20"/>
      <c r="J107" s="20"/>
      <c r="K107" s="20"/>
    </row>
    <row r="108" spans="1:11" s="10" customFormat="1" ht="78.75" x14ac:dyDescent="0.25">
      <c r="A108" s="86" t="s">
        <v>400</v>
      </c>
      <c r="B108" s="24" t="s">
        <v>145</v>
      </c>
      <c r="C108" s="25" t="s">
        <v>190</v>
      </c>
      <c r="D108" s="25" t="s">
        <v>191</v>
      </c>
      <c r="E108" s="26">
        <v>1</v>
      </c>
      <c r="F108" s="27" t="s">
        <v>456</v>
      </c>
      <c r="G108" s="140"/>
      <c r="H108" s="20"/>
      <c r="I108" s="20"/>
      <c r="J108" s="20"/>
      <c r="K108" s="20"/>
    </row>
    <row r="109" spans="1:11" s="10" customFormat="1" ht="63" x14ac:dyDescent="0.25">
      <c r="A109" s="86" t="s">
        <v>401</v>
      </c>
      <c r="B109" s="24" t="s">
        <v>145</v>
      </c>
      <c r="C109" s="25" t="s">
        <v>192</v>
      </c>
      <c r="D109" s="25" t="s">
        <v>193</v>
      </c>
      <c r="E109" s="26">
        <v>1</v>
      </c>
      <c r="F109" s="27" t="s">
        <v>456</v>
      </c>
      <c r="G109" s="140"/>
      <c r="H109" s="20"/>
      <c r="I109" s="20"/>
      <c r="J109" s="20"/>
      <c r="K109" s="20"/>
    </row>
    <row r="110" spans="1:11" s="10" customFormat="1" ht="63" x14ac:dyDescent="0.25">
      <c r="A110" s="86" t="s">
        <v>402</v>
      </c>
      <c r="B110" s="24" t="s">
        <v>145</v>
      </c>
      <c r="C110" s="25" t="s">
        <v>194</v>
      </c>
      <c r="D110" s="25" t="s">
        <v>195</v>
      </c>
      <c r="E110" s="26">
        <v>1</v>
      </c>
      <c r="F110" s="27" t="s">
        <v>456</v>
      </c>
      <c r="G110" s="140"/>
      <c r="H110" s="20"/>
      <c r="I110" s="20"/>
      <c r="J110" s="20"/>
      <c r="K110" s="20"/>
    </row>
    <row r="111" spans="1:11" s="10" customFormat="1" ht="63" x14ac:dyDescent="0.25">
      <c r="A111" s="86" t="s">
        <v>403</v>
      </c>
      <c r="B111" s="24" t="s">
        <v>145</v>
      </c>
      <c r="C111" s="25" t="s">
        <v>196</v>
      </c>
      <c r="D111" s="25" t="s">
        <v>197</v>
      </c>
      <c r="E111" s="26">
        <v>4</v>
      </c>
      <c r="F111" s="27" t="s">
        <v>456</v>
      </c>
      <c r="G111" s="140"/>
      <c r="H111" s="20"/>
      <c r="I111" s="20"/>
      <c r="J111" s="20"/>
      <c r="K111" s="20"/>
    </row>
    <row r="112" spans="1:11" s="10" customFormat="1" ht="78.75" x14ac:dyDescent="0.25">
      <c r="A112" s="86" t="s">
        <v>404</v>
      </c>
      <c r="B112" s="24" t="s">
        <v>145</v>
      </c>
      <c r="C112" s="25" t="s">
        <v>198</v>
      </c>
      <c r="D112" s="25" t="s">
        <v>199</v>
      </c>
      <c r="E112" s="26">
        <v>1</v>
      </c>
      <c r="F112" s="27" t="s">
        <v>456</v>
      </c>
      <c r="G112" s="140"/>
      <c r="H112" s="20"/>
      <c r="I112" s="20"/>
      <c r="J112" s="20"/>
      <c r="K112" s="20"/>
    </row>
    <row r="113" spans="1:11" s="10" customFormat="1" ht="63" x14ac:dyDescent="0.25">
      <c r="A113" s="86" t="s">
        <v>405</v>
      </c>
      <c r="B113" s="24" t="s">
        <v>145</v>
      </c>
      <c r="C113" s="25" t="s">
        <v>200</v>
      </c>
      <c r="D113" s="25" t="s">
        <v>164</v>
      </c>
      <c r="E113" s="26">
        <v>2</v>
      </c>
      <c r="F113" s="27" t="s">
        <v>456</v>
      </c>
      <c r="G113" s="140"/>
      <c r="H113" s="20"/>
      <c r="I113" s="20"/>
      <c r="J113" s="20"/>
      <c r="K113" s="20"/>
    </row>
    <row r="114" spans="1:11" s="10" customFormat="1" ht="63" x14ac:dyDescent="0.25">
      <c r="A114" s="86" t="s">
        <v>406</v>
      </c>
      <c r="B114" s="24" t="s">
        <v>145</v>
      </c>
      <c r="C114" s="25" t="s">
        <v>201</v>
      </c>
      <c r="D114" s="25" t="s">
        <v>177</v>
      </c>
      <c r="E114" s="26">
        <v>1</v>
      </c>
      <c r="F114" s="27" t="s">
        <v>456</v>
      </c>
      <c r="G114" s="140"/>
      <c r="H114" s="20"/>
      <c r="I114" s="20"/>
      <c r="J114" s="20"/>
      <c r="K114" s="20"/>
    </row>
    <row r="115" spans="1:11" s="10" customFormat="1" ht="63" x14ac:dyDescent="0.25">
      <c r="A115" s="86" t="s">
        <v>407</v>
      </c>
      <c r="B115" s="24" t="s">
        <v>145</v>
      </c>
      <c r="C115" s="25" t="s">
        <v>202</v>
      </c>
      <c r="D115" s="25" t="s">
        <v>203</v>
      </c>
      <c r="E115" s="26">
        <v>1</v>
      </c>
      <c r="F115" s="27" t="s">
        <v>456</v>
      </c>
      <c r="G115" s="140"/>
      <c r="H115" s="20"/>
      <c r="I115" s="20"/>
      <c r="J115" s="20"/>
      <c r="K115" s="20"/>
    </row>
    <row r="116" spans="1:11" s="10" customFormat="1" ht="63" x14ac:dyDescent="0.25">
      <c r="A116" s="86" t="s">
        <v>408</v>
      </c>
      <c r="B116" s="24" t="s">
        <v>145</v>
      </c>
      <c r="C116" s="25" t="s">
        <v>202</v>
      </c>
      <c r="D116" s="25" t="s">
        <v>204</v>
      </c>
      <c r="E116" s="26">
        <v>2</v>
      </c>
      <c r="F116" s="27" t="s">
        <v>456</v>
      </c>
      <c r="G116" s="140"/>
      <c r="H116" s="20"/>
      <c r="I116" s="20"/>
      <c r="J116" s="20"/>
      <c r="K116" s="20"/>
    </row>
    <row r="117" spans="1:11" s="10" customFormat="1" ht="78.75" x14ac:dyDescent="0.25">
      <c r="A117" s="86" t="s">
        <v>409</v>
      </c>
      <c r="B117" s="24" t="s">
        <v>145</v>
      </c>
      <c r="C117" s="25" t="s">
        <v>205</v>
      </c>
      <c r="D117" s="25" t="s">
        <v>206</v>
      </c>
      <c r="E117" s="26">
        <v>1</v>
      </c>
      <c r="F117" s="27" t="s">
        <v>456</v>
      </c>
      <c r="G117" s="140"/>
      <c r="H117" s="20"/>
      <c r="I117" s="20"/>
      <c r="J117" s="20"/>
      <c r="K117" s="20"/>
    </row>
    <row r="118" spans="1:11" s="10" customFormat="1" ht="63" x14ac:dyDescent="0.25">
      <c r="A118" s="86" t="s">
        <v>410</v>
      </c>
      <c r="B118" s="24" t="s">
        <v>145</v>
      </c>
      <c r="C118" s="25" t="s">
        <v>207</v>
      </c>
      <c r="D118" s="25" t="s">
        <v>208</v>
      </c>
      <c r="E118" s="26">
        <v>1</v>
      </c>
      <c r="F118" s="27" t="s">
        <v>456</v>
      </c>
      <c r="G118" s="140"/>
      <c r="H118" s="20"/>
      <c r="I118" s="20"/>
      <c r="J118" s="20"/>
      <c r="K118" s="20"/>
    </row>
    <row r="119" spans="1:11" s="10" customFormat="1" ht="63" x14ac:dyDescent="0.25">
      <c r="A119" s="86" t="s">
        <v>411</v>
      </c>
      <c r="B119" s="24" t="s">
        <v>145</v>
      </c>
      <c r="C119" s="25" t="s">
        <v>209</v>
      </c>
      <c r="D119" s="25" t="s">
        <v>210</v>
      </c>
      <c r="E119" s="26">
        <v>1</v>
      </c>
      <c r="F119" s="27" t="s">
        <v>456</v>
      </c>
      <c r="G119" s="140"/>
      <c r="H119" s="20"/>
      <c r="I119" s="20"/>
      <c r="J119" s="20"/>
      <c r="K119" s="20"/>
    </row>
    <row r="120" spans="1:11" s="10" customFormat="1" ht="78.75" x14ac:dyDescent="0.25">
      <c r="A120" s="86" t="s">
        <v>412</v>
      </c>
      <c r="B120" s="24" t="s">
        <v>145</v>
      </c>
      <c r="C120" s="25" t="s">
        <v>211</v>
      </c>
      <c r="D120" s="25" t="s">
        <v>212</v>
      </c>
      <c r="E120" s="26">
        <v>3</v>
      </c>
      <c r="F120" s="27" t="s">
        <v>456</v>
      </c>
      <c r="G120" s="140"/>
      <c r="H120" s="20"/>
      <c r="I120" s="20"/>
      <c r="J120" s="20"/>
      <c r="K120" s="20"/>
    </row>
    <row r="121" spans="1:11" s="10" customFormat="1" ht="78.75" x14ac:dyDescent="0.25">
      <c r="A121" s="86" t="s">
        <v>413</v>
      </c>
      <c r="B121" s="24" t="s">
        <v>145</v>
      </c>
      <c r="C121" s="25" t="s">
        <v>213</v>
      </c>
      <c r="D121" s="25" t="s">
        <v>214</v>
      </c>
      <c r="E121" s="26">
        <v>1</v>
      </c>
      <c r="F121" s="27" t="s">
        <v>456</v>
      </c>
      <c r="G121" s="140"/>
      <c r="H121" s="20"/>
      <c r="I121" s="20"/>
      <c r="J121" s="20"/>
      <c r="K121" s="20"/>
    </row>
    <row r="122" spans="1:11" s="10" customFormat="1" ht="63" x14ac:dyDescent="0.25">
      <c r="A122" s="86" t="s">
        <v>414</v>
      </c>
      <c r="B122" s="24" t="s">
        <v>145</v>
      </c>
      <c r="C122" s="25" t="s">
        <v>215</v>
      </c>
      <c r="D122" s="25" t="s">
        <v>216</v>
      </c>
      <c r="E122" s="26">
        <v>1</v>
      </c>
      <c r="F122" s="27" t="s">
        <v>456</v>
      </c>
      <c r="G122" s="140"/>
      <c r="H122" s="20"/>
      <c r="I122" s="20"/>
      <c r="J122" s="20"/>
      <c r="K122" s="20"/>
    </row>
    <row r="123" spans="1:11" s="10" customFormat="1" ht="78.75" x14ac:dyDescent="0.25">
      <c r="A123" s="86" t="s">
        <v>415</v>
      </c>
      <c r="B123" s="24" t="s">
        <v>145</v>
      </c>
      <c r="C123" s="25" t="s">
        <v>217</v>
      </c>
      <c r="D123" s="25" t="s">
        <v>91</v>
      </c>
      <c r="E123" s="26">
        <v>2</v>
      </c>
      <c r="F123" s="27" t="s">
        <v>456</v>
      </c>
      <c r="G123" s="140"/>
      <c r="H123" s="20"/>
      <c r="I123" s="20"/>
      <c r="J123" s="20"/>
      <c r="K123" s="20"/>
    </row>
    <row r="124" spans="1:11" s="10" customFormat="1" ht="63" x14ac:dyDescent="0.25">
      <c r="A124" s="86" t="s">
        <v>416</v>
      </c>
      <c r="B124" s="24" t="s">
        <v>145</v>
      </c>
      <c r="C124" s="25" t="s">
        <v>218</v>
      </c>
      <c r="D124" s="25" t="s">
        <v>219</v>
      </c>
      <c r="E124" s="26">
        <v>1</v>
      </c>
      <c r="F124" s="27" t="s">
        <v>456</v>
      </c>
      <c r="G124" s="140"/>
      <c r="H124" s="20"/>
      <c r="I124" s="20"/>
      <c r="J124" s="20"/>
      <c r="K124" s="20"/>
    </row>
    <row r="125" spans="1:11" s="10" customFormat="1" ht="47.25" x14ac:dyDescent="0.25">
      <c r="A125" s="86" t="s">
        <v>417</v>
      </c>
      <c r="B125" s="24" t="s">
        <v>145</v>
      </c>
      <c r="C125" s="25" t="s">
        <v>220</v>
      </c>
      <c r="D125" s="25" t="s">
        <v>99</v>
      </c>
      <c r="E125" s="26">
        <v>2</v>
      </c>
      <c r="F125" s="27" t="s">
        <v>456</v>
      </c>
      <c r="G125" s="140"/>
      <c r="H125" s="20"/>
      <c r="I125" s="20"/>
      <c r="J125" s="20"/>
      <c r="K125" s="20"/>
    </row>
    <row r="126" spans="1:11" s="10" customFormat="1" ht="47.25" x14ac:dyDescent="0.25">
      <c r="A126" s="86" t="s">
        <v>418</v>
      </c>
      <c r="B126" s="24" t="s">
        <v>145</v>
      </c>
      <c r="C126" s="25" t="s">
        <v>221</v>
      </c>
      <c r="D126" s="25" t="s">
        <v>222</v>
      </c>
      <c r="E126" s="26">
        <v>1</v>
      </c>
      <c r="F126" s="27" t="s">
        <v>456</v>
      </c>
      <c r="G126" s="140"/>
      <c r="H126" s="20"/>
      <c r="I126" s="20"/>
      <c r="J126" s="20"/>
      <c r="K126" s="20"/>
    </row>
    <row r="127" spans="1:11" s="10" customFormat="1" ht="47.25" x14ac:dyDescent="0.25">
      <c r="A127" s="86" t="s">
        <v>419</v>
      </c>
      <c r="B127" s="24" t="s">
        <v>145</v>
      </c>
      <c r="C127" s="25" t="s">
        <v>223</v>
      </c>
      <c r="D127" s="25" t="s">
        <v>224</v>
      </c>
      <c r="E127" s="26">
        <v>1</v>
      </c>
      <c r="F127" s="27" t="s">
        <v>456</v>
      </c>
      <c r="G127" s="140"/>
      <c r="H127" s="20"/>
      <c r="I127" s="20"/>
      <c r="J127" s="20"/>
      <c r="K127" s="20"/>
    </row>
    <row r="128" spans="1:11" s="10" customFormat="1" ht="47.25" x14ac:dyDescent="0.25">
      <c r="A128" s="86" t="s">
        <v>420</v>
      </c>
      <c r="B128" s="24" t="s">
        <v>145</v>
      </c>
      <c r="C128" s="25" t="s">
        <v>225</v>
      </c>
      <c r="D128" s="25" t="s">
        <v>226</v>
      </c>
      <c r="E128" s="26">
        <v>6</v>
      </c>
      <c r="F128" s="27" t="s">
        <v>456</v>
      </c>
      <c r="G128" s="140"/>
      <c r="H128" s="20"/>
      <c r="I128" s="20"/>
      <c r="J128" s="20"/>
      <c r="K128" s="20"/>
    </row>
    <row r="129" spans="1:11" s="10" customFormat="1" ht="47.25" x14ac:dyDescent="0.25">
      <c r="A129" s="86" t="s">
        <v>421</v>
      </c>
      <c r="B129" s="24" t="s">
        <v>145</v>
      </c>
      <c r="C129" s="25" t="s">
        <v>227</v>
      </c>
      <c r="D129" s="25" t="s">
        <v>228</v>
      </c>
      <c r="E129" s="26">
        <v>4</v>
      </c>
      <c r="F129" s="27" t="s">
        <v>456</v>
      </c>
      <c r="G129" s="140"/>
      <c r="H129" s="20"/>
      <c r="I129" s="20"/>
      <c r="J129" s="20"/>
      <c r="K129" s="20"/>
    </row>
    <row r="130" spans="1:11" s="10" customFormat="1" ht="47.25" x14ac:dyDescent="0.25">
      <c r="A130" s="86" t="s">
        <v>422</v>
      </c>
      <c r="B130" s="24" t="s">
        <v>145</v>
      </c>
      <c r="C130" s="25" t="s">
        <v>229</v>
      </c>
      <c r="D130" s="25" t="s">
        <v>230</v>
      </c>
      <c r="E130" s="26">
        <v>1</v>
      </c>
      <c r="F130" s="27" t="s">
        <v>456</v>
      </c>
      <c r="G130" s="140"/>
      <c r="H130" s="20"/>
      <c r="I130" s="20"/>
      <c r="J130" s="20"/>
      <c r="K130" s="20"/>
    </row>
    <row r="131" spans="1:11" s="10" customFormat="1" ht="47.25" x14ac:dyDescent="0.25">
      <c r="A131" s="86" t="s">
        <v>423</v>
      </c>
      <c r="B131" s="24" t="s">
        <v>145</v>
      </c>
      <c r="C131" s="25" t="s">
        <v>231</v>
      </c>
      <c r="D131" s="25" t="s">
        <v>232</v>
      </c>
      <c r="E131" s="26">
        <v>1</v>
      </c>
      <c r="F131" s="27" t="s">
        <v>456</v>
      </c>
      <c r="G131" s="140"/>
      <c r="H131" s="20"/>
      <c r="I131" s="20"/>
      <c r="J131" s="20"/>
      <c r="K131" s="20"/>
    </row>
    <row r="132" spans="1:11" s="10" customFormat="1" ht="94.5" x14ac:dyDescent="0.25">
      <c r="A132" s="86" t="s">
        <v>424</v>
      </c>
      <c r="B132" s="24" t="s">
        <v>145</v>
      </c>
      <c r="C132" s="25" t="s">
        <v>233</v>
      </c>
      <c r="D132" s="25" t="s">
        <v>234</v>
      </c>
      <c r="E132" s="26">
        <v>1</v>
      </c>
      <c r="F132" s="27" t="s">
        <v>456</v>
      </c>
      <c r="G132" s="140"/>
      <c r="H132" s="20"/>
      <c r="I132" s="20"/>
      <c r="J132" s="20"/>
      <c r="K132" s="20"/>
    </row>
    <row r="133" spans="1:11" s="10" customFormat="1" ht="47.25" x14ac:dyDescent="0.25">
      <c r="A133" s="86" t="s">
        <v>425</v>
      </c>
      <c r="B133" s="31" t="s">
        <v>235</v>
      </c>
      <c r="C133" s="24" t="s">
        <v>236</v>
      </c>
      <c r="D133" s="31" t="s">
        <v>237</v>
      </c>
      <c r="E133" s="68">
        <v>1</v>
      </c>
      <c r="F133" s="68" t="s">
        <v>456</v>
      </c>
      <c r="G133" s="69" t="s">
        <v>456</v>
      </c>
      <c r="H133" s="9"/>
      <c r="I133" s="9"/>
      <c r="J133" s="9"/>
      <c r="K133" s="9"/>
    </row>
    <row r="134" spans="1:11" s="10" customFormat="1" ht="110.25" x14ac:dyDescent="0.25">
      <c r="A134" s="86" t="s">
        <v>426</v>
      </c>
      <c r="B134" s="31" t="s">
        <v>238</v>
      </c>
      <c r="C134" s="24" t="s">
        <v>13</v>
      </c>
      <c r="D134" s="31" t="s">
        <v>239</v>
      </c>
      <c r="E134" s="70">
        <v>1</v>
      </c>
      <c r="F134" s="71" t="s">
        <v>456</v>
      </c>
      <c r="G134" s="72" t="s">
        <v>456</v>
      </c>
      <c r="H134" s="9"/>
      <c r="I134" s="9"/>
      <c r="J134" s="9"/>
      <c r="K134" s="9"/>
    </row>
    <row r="135" spans="1:11" s="10" customFormat="1" ht="63" x14ac:dyDescent="0.25">
      <c r="A135" s="86" t="s">
        <v>427</v>
      </c>
      <c r="B135" s="31" t="s">
        <v>240</v>
      </c>
      <c r="C135" s="24" t="s">
        <v>241</v>
      </c>
      <c r="D135" s="31" t="s">
        <v>242</v>
      </c>
      <c r="E135" s="70">
        <v>1</v>
      </c>
      <c r="F135" s="71" t="s">
        <v>456</v>
      </c>
      <c r="G135" s="72" t="s">
        <v>456</v>
      </c>
      <c r="H135" s="9"/>
      <c r="I135" s="9"/>
      <c r="J135" s="9"/>
      <c r="K135" s="9"/>
    </row>
    <row r="136" spans="1:11" s="10" customFormat="1" ht="63" x14ac:dyDescent="0.25">
      <c r="A136" s="86" t="s">
        <v>428</v>
      </c>
      <c r="B136" s="31" t="s">
        <v>243</v>
      </c>
      <c r="C136" s="24" t="s">
        <v>244</v>
      </c>
      <c r="D136" s="31" t="s">
        <v>245</v>
      </c>
      <c r="E136" s="70">
        <v>2</v>
      </c>
      <c r="F136" s="70" t="s">
        <v>456</v>
      </c>
      <c r="G136" s="72" t="s">
        <v>456</v>
      </c>
      <c r="H136" s="9"/>
      <c r="I136" s="9"/>
      <c r="J136" s="9"/>
      <c r="K136" s="9"/>
    </row>
    <row r="137" spans="1:11" s="10" customFormat="1" ht="126" x14ac:dyDescent="0.25">
      <c r="A137" s="86" t="s">
        <v>429</v>
      </c>
      <c r="B137" s="31" t="s">
        <v>5</v>
      </c>
      <c r="C137" s="24" t="s">
        <v>6</v>
      </c>
      <c r="D137" s="31" t="s">
        <v>7</v>
      </c>
      <c r="E137" s="70">
        <v>4</v>
      </c>
      <c r="F137" s="71" t="s">
        <v>456</v>
      </c>
      <c r="G137" s="72" t="s">
        <v>456</v>
      </c>
      <c r="H137" s="9"/>
      <c r="I137" s="9"/>
      <c r="J137" s="9"/>
      <c r="K137" s="9"/>
    </row>
    <row r="138" spans="1:11" s="10" customFormat="1" ht="110.25" x14ac:dyDescent="0.25">
      <c r="A138" s="86" t="s">
        <v>430</v>
      </c>
      <c r="B138" s="31" t="s">
        <v>8</v>
      </c>
      <c r="C138" s="24" t="s">
        <v>9</v>
      </c>
      <c r="D138" s="31" t="s">
        <v>10</v>
      </c>
      <c r="E138" s="70">
        <v>3</v>
      </c>
      <c r="F138" s="70" t="s">
        <v>456</v>
      </c>
      <c r="G138" s="72" t="s">
        <v>456</v>
      </c>
      <c r="H138" s="9"/>
      <c r="I138" s="9"/>
      <c r="J138" s="9"/>
      <c r="K138" s="9"/>
    </row>
    <row r="139" spans="1:11" s="10" customFormat="1" ht="31.5" x14ac:dyDescent="0.25">
      <c r="A139" s="86" t="s">
        <v>431</v>
      </c>
      <c r="B139" s="31" t="s">
        <v>11</v>
      </c>
      <c r="C139" s="24" t="s">
        <v>13</v>
      </c>
      <c r="D139" s="31" t="s">
        <v>14</v>
      </c>
      <c r="E139" s="30">
        <v>1</v>
      </c>
      <c r="F139" s="73" t="s">
        <v>456</v>
      </c>
      <c r="G139" s="72" t="s">
        <v>456</v>
      </c>
      <c r="H139" s="9"/>
      <c r="I139" s="9"/>
      <c r="J139" s="9"/>
      <c r="K139" s="9"/>
    </row>
    <row r="140" spans="1:11" s="10" customFormat="1" ht="31.5" x14ac:dyDescent="0.25">
      <c r="A140" s="86" t="s">
        <v>432</v>
      </c>
      <c r="B140" s="24" t="s">
        <v>246</v>
      </c>
      <c r="C140" s="31" t="s">
        <v>13</v>
      </c>
      <c r="D140" s="31" t="s">
        <v>14</v>
      </c>
      <c r="E140" s="30">
        <v>2</v>
      </c>
      <c r="F140" s="74" t="s">
        <v>456</v>
      </c>
      <c r="G140" s="75" t="s">
        <v>456</v>
      </c>
      <c r="H140" s="9"/>
      <c r="I140" s="9"/>
      <c r="J140" s="9"/>
      <c r="K140" s="9"/>
    </row>
    <row r="141" spans="1:11" s="10" customFormat="1" ht="47.25" x14ac:dyDescent="0.25">
      <c r="A141" s="86" t="s">
        <v>433</v>
      </c>
      <c r="B141" s="24" t="s">
        <v>247</v>
      </c>
      <c r="C141" s="31" t="s">
        <v>249</v>
      </c>
      <c r="D141" s="31" t="s">
        <v>250</v>
      </c>
      <c r="E141" s="30">
        <v>1</v>
      </c>
      <c r="F141" s="74" t="s">
        <v>456</v>
      </c>
      <c r="G141" s="75" t="s">
        <v>456</v>
      </c>
      <c r="H141" s="9"/>
      <c r="I141" s="9"/>
      <c r="J141" s="9"/>
      <c r="K141" s="9"/>
    </row>
    <row r="142" spans="1:11" s="10" customFormat="1" ht="47.25" x14ac:dyDescent="0.25">
      <c r="A142" s="86" t="s">
        <v>434</v>
      </c>
      <c r="B142" s="24" t="s">
        <v>251</v>
      </c>
      <c r="C142" s="31" t="s">
        <v>253</v>
      </c>
      <c r="D142" s="31" t="s">
        <v>254</v>
      </c>
      <c r="E142" s="30">
        <v>2</v>
      </c>
      <c r="F142" s="74" t="s">
        <v>456</v>
      </c>
      <c r="G142" s="75" t="s">
        <v>456</v>
      </c>
      <c r="H142" s="9"/>
      <c r="I142" s="9"/>
      <c r="J142" s="9"/>
      <c r="K142" s="9"/>
    </row>
    <row r="143" spans="1:11" s="10" customFormat="1" ht="409.5" x14ac:dyDescent="0.25">
      <c r="A143" s="86" t="s">
        <v>435</v>
      </c>
      <c r="B143" s="43" t="s">
        <v>255</v>
      </c>
      <c r="C143" s="32" t="s">
        <v>256</v>
      </c>
      <c r="D143" s="32" t="s">
        <v>257</v>
      </c>
      <c r="E143" s="70">
        <v>1</v>
      </c>
      <c r="F143" s="73" t="s">
        <v>456</v>
      </c>
      <c r="G143" s="137" t="s">
        <v>456</v>
      </c>
      <c r="K143" s="9"/>
    </row>
    <row r="144" spans="1:11" s="10" customFormat="1" ht="78.75" x14ac:dyDescent="0.25">
      <c r="A144" s="86" t="s">
        <v>436</v>
      </c>
      <c r="B144" s="43" t="s">
        <v>255</v>
      </c>
      <c r="C144" s="32" t="s">
        <v>258</v>
      </c>
      <c r="D144" s="29" t="s">
        <v>259</v>
      </c>
      <c r="E144" s="70">
        <v>1</v>
      </c>
      <c r="F144" s="73" t="s">
        <v>456</v>
      </c>
      <c r="G144" s="138"/>
      <c r="K144" s="9"/>
    </row>
    <row r="145" spans="1:11" s="10" customFormat="1" ht="283.5" x14ac:dyDescent="0.25">
      <c r="A145" s="86" t="s">
        <v>437</v>
      </c>
      <c r="B145" s="43" t="s">
        <v>255</v>
      </c>
      <c r="C145" s="32" t="s">
        <v>260</v>
      </c>
      <c r="D145" s="29" t="s">
        <v>261</v>
      </c>
      <c r="E145" s="70">
        <v>1</v>
      </c>
      <c r="F145" s="73" t="s">
        <v>456</v>
      </c>
      <c r="G145" s="138"/>
      <c r="K145" s="9"/>
    </row>
    <row r="146" spans="1:11" s="10" customFormat="1" ht="267.75" x14ac:dyDescent="0.25">
      <c r="A146" s="86" t="s">
        <v>438</v>
      </c>
      <c r="B146" s="43" t="s">
        <v>255</v>
      </c>
      <c r="C146" s="32" t="s">
        <v>263</v>
      </c>
      <c r="D146" s="29" t="s">
        <v>264</v>
      </c>
      <c r="E146" s="70">
        <v>1</v>
      </c>
      <c r="F146" s="73" t="s">
        <v>456</v>
      </c>
      <c r="G146" s="138"/>
      <c r="H146" s="9"/>
      <c r="I146" s="9"/>
      <c r="J146" s="9"/>
      <c r="K146" s="9"/>
    </row>
    <row r="147" spans="1:11" s="10" customFormat="1" ht="126" x14ac:dyDescent="0.25">
      <c r="A147" s="86" t="s">
        <v>439</v>
      </c>
      <c r="B147" s="43" t="s">
        <v>255</v>
      </c>
      <c r="C147" s="32" t="s">
        <v>293</v>
      </c>
      <c r="D147" s="29" t="s">
        <v>266</v>
      </c>
      <c r="E147" s="70">
        <v>1</v>
      </c>
      <c r="F147" s="73" t="s">
        <v>456</v>
      </c>
      <c r="G147" s="138"/>
      <c r="H147" s="9"/>
      <c r="I147" s="9"/>
      <c r="J147" s="9"/>
      <c r="K147" s="9"/>
    </row>
    <row r="148" spans="1:11" s="10" customFormat="1" ht="31.5" x14ac:dyDescent="0.25">
      <c r="A148" s="86" t="s">
        <v>440</v>
      </c>
      <c r="B148" s="43" t="s">
        <v>255</v>
      </c>
      <c r="C148" s="32" t="s">
        <v>268</v>
      </c>
      <c r="D148" s="29" t="s">
        <v>269</v>
      </c>
      <c r="E148" s="70">
        <v>1</v>
      </c>
      <c r="F148" s="73" t="s">
        <v>456</v>
      </c>
      <c r="G148" s="138"/>
      <c r="H148" s="9"/>
      <c r="I148" s="9"/>
      <c r="J148" s="9"/>
      <c r="K148" s="9"/>
    </row>
    <row r="149" spans="1:11" s="10" customFormat="1" ht="78.75" x14ac:dyDescent="0.25">
      <c r="A149" s="86" t="s">
        <v>441</v>
      </c>
      <c r="B149" s="43" t="s">
        <v>255</v>
      </c>
      <c r="C149" s="32" t="s">
        <v>271</v>
      </c>
      <c r="D149" s="29" t="s">
        <v>272</v>
      </c>
      <c r="E149" s="70">
        <v>1</v>
      </c>
      <c r="F149" s="73" t="s">
        <v>456</v>
      </c>
      <c r="G149" s="138"/>
      <c r="H149" s="9"/>
      <c r="I149" s="9"/>
      <c r="J149" s="9"/>
      <c r="K149" s="9"/>
    </row>
    <row r="150" spans="1:11" s="10" customFormat="1" ht="409.5" x14ac:dyDescent="0.25">
      <c r="A150" s="86" t="s">
        <v>442</v>
      </c>
      <c r="B150" s="43" t="s">
        <v>273</v>
      </c>
      <c r="C150" s="32" t="s">
        <v>256</v>
      </c>
      <c r="D150" s="32" t="s">
        <v>274</v>
      </c>
      <c r="E150" s="33">
        <v>1</v>
      </c>
      <c r="F150" s="73" t="s">
        <v>456</v>
      </c>
      <c r="G150" s="139" t="s">
        <v>456</v>
      </c>
      <c r="H150" s="9"/>
      <c r="I150" s="9"/>
      <c r="J150" s="9"/>
      <c r="K150" s="9"/>
    </row>
    <row r="151" spans="1:11" s="10" customFormat="1" ht="78.75" x14ac:dyDescent="0.25">
      <c r="A151" s="86" t="s">
        <v>443</v>
      </c>
      <c r="B151" s="43" t="s">
        <v>273</v>
      </c>
      <c r="C151" s="32" t="s">
        <v>275</v>
      </c>
      <c r="D151" s="29" t="s">
        <v>276</v>
      </c>
      <c r="E151" s="33">
        <v>1</v>
      </c>
      <c r="F151" s="73" t="s">
        <v>456</v>
      </c>
      <c r="G151" s="140"/>
      <c r="H151" s="9"/>
      <c r="I151" s="9"/>
      <c r="J151" s="9"/>
      <c r="K151" s="9"/>
    </row>
    <row r="152" spans="1:11" s="10" customFormat="1" ht="283.5" x14ac:dyDescent="0.25">
      <c r="A152" s="86" t="s">
        <v>444</v>
      </c>
      <c r="B152" s="43" t="s">
        <v>273</v>
      </c>
      <c r="C152" s="32" t="s">
        <v>260</v>
      </c>
      <c r="D152" s="29" t="s">
        <v>261</v>
      </c>
      <c r="E152" s="33">
        <v>1</v>
      </c>
      <c r="F152" s="73" t="s">
        <v>456</v>
      </c>
      <c r="G152" s="140"/>
      <c r="H152" s="9"/>
      <c r="I152" s="9"/>
      <c r="J152" s="9"/>
      <c r="K152" s="9"/>
    </row>
    <row r="153" spans="1:11" s="10" customFormat="1" ht="267.75" x14ac:dyDescent="0.25">
      <c r="A153" s="86" t="s">
        <v>445</v>
      </c>
      <c r="B153" s="43" t="s">
        <v>273</v>
      </c>
      <c r="C153" s="32" t="s">
        <v>263</v>
      </c>
      <c r="D153" s="29" t="s">
        <v>264</v>
      </c>
      <c r="E153" s="33">
        <v>1</v>
      </c>
      <c r="F153" s="73" t="s">
        <v>456</v>
      </c>
      <c r="G153" s="140"/>
      <c r="H153" s="9"/>
      <c r="I153" s="9"/>
      <c r="J153" s="9"/>
      <c r="K153" s="9"/>
    </row>
    <row r="154" spans="1:11" s="10" customFormat="1" ht="126" x14ac:dyDescent="0.25">
      <c r="A154" s="86" t="s">
        <v>446</v>
      </c>
      <c r="B154" s="43" t="s">
        <v>273</v>
      </c>
      <c r="C154" s="32" t="s">
        <v>293</v>
      </c>
      <c r="D154" s="29" t="s">
        <v>266</v>
      </c>
      <c r="E154" s="33">
        <v>1</v>
      </c>
      <c r="F154" s="73" t="s">
        <v>456</v>
      </c>
      <c r="G154" s="140"/>
      <c r="H154" s="9"/>
      <c r="I154" s="9"/>
      <c r="J154" s="9"/>
      <c r="K154" s="9"/>
    </row>
    <row r="155" spans="1:11" s="10" customFormat="1" ht="31.5" x14ac:dyDescent="0.25">
      <c r="A155" s="86" t="s">
        <v>447</v>
      </c>
      <c r="B155" s="43" t="s">
        <v>273</v>
      </c>
      <c r="C155" s="32" t="s">
        <v>268</v>
      </c>
      <c r="D155" s="29" t="s">
        <v>269</v>
      </c>
      <c r="E155" s="33">
        <v>1</v>
      </c>
      <c r="F155" s="73" t="s">
        <v>456</v>
      </c>
      <c r="G155" s="140"/>
      <c r="H155" s="9"/>
      <c r="I155" s="9"/>
      <c r="J155" s="9"/>
      <c r="K155" s="9"/>
    </row>
    <row r="156" spans="1:11" s="10" customFormat="1" ht="79.5" thickBot="1" x14ac:dyDescent="0.3">
      <c r="A156" s="87" t="s">
        <v>448</v>
      </c>
      <c r="B156" s="44" t="s">
        <v>273</v>
      </c>
      <c r="C156" s="45" t="s">
        <v>271</v>
      </c>
      <c r="D156" s="46" t="s">
        <v>272</v>
      </c>
      <c r="E156" s="47">
        <v>1</v>
      </c>
      <c r="F156" s="80" t="s">
        <v>456</v>
      </c>
      <c r="G156" s="141"/>
      <c r="H156" s="9"/>
      <c r="I156" s="9"/>
      <c r="J156" s="9"/>
      <c r="K156" s="9"/>
    </row>
    <row r="157" spans="1:11" s="10" customFormat="1" ht="21.6" thickTop="1" x14ac:dyDescent="0.35">
      <c r="A157" s="81"/>
      <c r="B157" s="34"/>
      <c r="C157" s="35"/>
      <c r="D157" s="34"/>
      <c r="E157" s="36"/>
      <c r="F157" s="66" t="s">
        <v>100</v>
      </c>
      <c r="G157" s="67" t="s">
        <v>456</v>
      </c>
      <c r="H157" s="9"/>
      <c r="I157" s="9"/>
      <c r="J157" s="9"/>
      <c r="K157" s="9"/>
    </row>
    <row r="158" spans="1:11" s="10" customFormat="1" x14ac:dyDescent="0.25">
      <c r="A158" s="36"/>
      <c r="B158" s="34"/>
      <c r="C158" s="35"/>
      <c r="D158" s="35"/>
      <c r="E158" s="36"/>
      <c r="F158" s="36"/>
      <c r="G158" s="40" t="s">
        <v>456</v>
      </c>
      <c r="H158" s="9"/>
      <c r="I158" s="9"/>
      <c r="J158" s="9"/>
      <c r="K158" s="9"/>
    </row>
    <row r="159" spans="1:11" s="10" customFormat="1" ht="14.45" x14ac:dyDescent="0.35">
      <c r="A159" s="57"/>
      <c r="H159" s="9"/>
      <c r="I159" s="9"/>
      <c r="J159" s="9"/>
      <c r="K159" s="9"/>
    </row>
    <row r="160" spans="1:11" s="10" customFormat="1" ht="14.45" x14ac:dyDescent="0.35">
      <c r="A160" s="57"/>
      <c r="H160" s="9"/>
      <c r="I160" s="9"/>
      <c r="J160" s="9"/>
      <c r="K160" s="9"/>
    </row>
    <row r="161" spans="1:11" s="10" customFormat="1" ht="14.45" x14ac:dyDescent="0.35">
      <c r="A161" s="57"/>
      <c r="H161" s="9"/>
      <c r="I161" s="9"/>
      <c r="J161" s="9"/>
      <c r="K161" s="9"/>
    </row>
    <row r="162" spans="1:11" s="10" customFormat="1" ht="14.45" x14ac:dyDescent="0.35">
      <c r="A162" s="57"/>
      <c r="H162" s="9"/>
      <c r="I162" s="9"/>
      <c r="J162" s="9"/>
      <c r="K162" s="9"/>
    </row>
    <row r="163" spans="1:11" s="10" customFormat="1" ht="14.45" x14ac:dyDescent="0.35">
      <c r="A163" s="57"/>
      <c r="H163" s="9"/>
      <c r="I163" s="9"/>
      <c r="J163" s="9"/>
      <c r="K163" s="9"/>
    </row>
    <row r="164" spans="1:11" s="10" customFormat="1" ht="14.45" x14ac:dyDescent="0.35">
      <c r="A164" s="57"/>
      <c r="H164" s="9"/>
      <c r="I164" s="9"/>
      <c r="J164" s="9"/>
      <c r="K164" s="9"/>
    </row>
    <row r="165" spans="1:11" s="10" customFormat="1" ht="14.45" x14ac:dyDescent="0.35">
      <c r="A165" s="16"/>
      <c r="B165" s="22"/>
      <c r="C165" s="14"/>
      <c r="D165" s="15"/>
      <c r="E165" s="16"/>
      <c r="F165" s="16"/>
      <c r="G165" s="39"/>
      <c r="H165" s="9"/>
      <c r="I165" s="9"/>
      <c r="J165" s="9"/>
      <c r="K165" s="9"/>
    </row>
    <row r="166" spans="1:11" s="10" customFormat="1" ht="14.45" x14ac:dyDescent="0.35">
      <c r="A166" s="16"/>
      <c r="B166" s="22"/>
      <c r="C166" s="14"/>
      <c r="D166" s="15"/>
      <c r="E166" s="16"/>
      <c r="F166" s="39"/>
      <c r="G166" s="39"/>
      <c r="H166" s="9"/>
      <c r="I166" s="9"/>
      <c r="J166" s="9"/>
      <c r="K166" s="9"/>
    </row>
    <row r="167" spans="1:11" s="10" customFormat="1" ht="14.45" x14ac:dyDescent="0.35">
      <c r="A167" s="13"/>
      <c r="B167" s="11"/>
      <c r="C167" s="12"/>
      <c r="D167" s="12"/>
      <c r="E167" s="13"/>
      <c r="F167" s="13"/>
      <c r="G167" s="40"/>
      <c r="H167" s="9"/>
      <c r="I167" s="9"/>
      <c r="J167" s="9"/>
      <c r="K167" s="9"/>
    </row>
    <row r="168" spans="1:11" s="10" customFormat="1" x14ac:dyDescent="0.25">
      <c r="A168" s="57"/>
      <c r="H168" s="9"/>
      <c r="I168" s="9"/>
      <c r="J168" s="9"/>
      <c r="K168" s="9"/>
    </row>
    <row r="169" spans="1:11" s="10" customFormat="1" x14ac:dyDescent="0.25">
      <c r="A169" s="57"/>
      <c r="H169" s="9"/>
      <c r="I169" s="9"/>
      <c r="J169" s="9"/>
      <c r="K169" s="9"/>
    </row>
    <row r="170" spans="1:11" s="10" customFormat="1" x14ac:dyDescent="0.25">
      <c r="A170" s="57"/>
      <c r="H170" s="9"/>
      <c r="I170" s="9"/>
      <c r="J170" s="9"/>
      <c r="K170" s="9"/>
    </row>
    <row r="171" spans="1:11" s="10" customFormat="1" x14ac:dyDescent="0.25">
      <c r="A171" s="57"/>
      <c r="H171" s="9"/>
      <c r="I171" s="9"/>
      <c r="J171" s="9"/>
      <c r="K171" s="9"/>
    </row>
    <row r="172" spans="1:11" s="10" customFormat="1" x14ac:dyDescent="0.25">
      <c r="A172" s="57"/>
      <c r="H172" s="9"/>
      <c r="I172" s="9"/>
      <c r="J172" s="9"/>
      <c r="K172" s="9"/>
    </row>
    <row r="173" spans="1:11" s="10" customFormat="1" x14ac:dyDescent="0.25">
      <c r="A173" s="57"/>
      <c r="H173" s="9"/>
      <c r="I173" s="9"/>
      <c r="J173" s="9"/>
      <c r="K173" s="9"/>
    </row>
    <row r="174" spans="1:11" s="10" customFormat="1" x14ac:dyDescent="0.25">
      <c r="A174" s="57"/>
      <c r="H174" s="9"/>
      <c r="I174" s="9"/>
      <c r="J174" s="9"/>
      <c r="K174" s="9"/>
    </row>
    <row r="175" spans="1:11" s="10" customFormat="1" x14ac:dyDescent="0.25">
      <c r="A175" s="57"/>
      <c r="H175" s="9"/>
      <c r="I175" s="9"/>
      <c r="J175" s="9"/>
      <c r="K175" s="9"/>
    </row>
    <row r="176" spans="1:11" s="10" customFormat="1" x14ac:dyDescent="0.25">
      <c r="A176" s="57"/>
      <c r="H176" s="9"/>
      <c r="I176" s="9"/>
      <c r="J176" s="9"/>
      <c r="K176" s="9"/>
    </row>
    <row r="177" spans="1:11" s="10" customFormat="1" x14ac:dyDescent="0.25">
      <c r="A177" s="57"/>
      <c r="H177" s="9"/>
      <c r="I177" s="9"/>
      <c r="J177" s="9"/>
      <c r="K177" s="9"/>
    </row>
    <row r="178" spans="1:11" s="10" customFormat="1" x14ac:dyDescent="0.25">
      <c r="A178" s="57"/>
      <c r="H178" s="9"/>
      <c r="I178" s="9"/>
      <c r="J178" s="9"/>
      <c r="K178" s="9"/>
    </row>
    <row r="179" spans="1:11" s="10" customFormat="1" x14ac:dyDescent="0.25">
      <c r="A179" s="57"/>
      <c r="H179" s="9"/>
      <c r="I179" s="9"/>
      <c r="J179" s="9"/>
      <c r="K179" s="9"/>
    </row>
    <row r="180" spans="1:11" s="10" customFormat="1" x14ac:dyDescent="0.25">
      <c r="A180" s="57"/>
      <c r="H180" s="9"/>
      <c r="I180" s="9"/>
      <c r="J180" s="9"/>
      <c r="K180" s="9"/>
    </row>
    <row r="181" spans="1:11" s="10" customFormat="1" x14ac:dyDescent="0.25">
      <c r="A181" s="57"/>
    </row>
    <row r="182" spans="1:11" s="10" customFormat="1" x14ac:dyDescent="0.25">
      <c r="A182" s="57"/>
    </row>
  </sheetData>
  <mergeCells count="7">
    <mergeCell ref="G143:G149"/>
    <mergeCell ref="G150:G156"/>
    <mergeCell ref="G6:G31"/>
    <mergeCell ref="G32:G49"/>
    <mergeCell ref="G50:G51"/>
    <mergeCell ref="G52:G84"/>
    <mergeCell ref="G85:G132"/>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zoomScale="90" zoomScaleNormal="90" workbookViewId="0">
      <pane ySplit="2" topLeftCell="A7" activePane="bottomLeft" state="frozen"/>
      <selection pane="bottomLeft" activeCell="F22" sqref="F22"/>
    </sheetView>
  </sheetViews>
  <sheetFormatPr defaultRowHeight="15" x14ac:dyDescent="0.25"/>
  <cols>
    <col min="1" max="1" width="9.140625" style="53"/>
    <col min="2" max="2" width="10.5703125" bestFit="1" customWidth="1"/>
    <col min="3" max="3" width="27.85546875" style="53" customWidth="1"/>
    <col min="4" max="4" width="148.7109375" customWidth="1"/>
    <col min="5" max="5" width="9.140625" style="53"/>
    <col min="6" max="6" width="13.42578125" style="53" bestFit="1" customWidth="1"/>
    <col min="7" max="7" width="17.5703125" style="53" bestFit="1" customWidth="1"/>
  </cols>
  <sheetData>
    <row r="1" spans="1:7" thickBot="1" x14ac:dyDescent="0.4"/>
    <row r="2" spans="1:7" ht="31.5" thickTop="1" thickBot="1" x14ac:dyDescent="0.3">
      <c r="A2" s="54" t="s">
        <v>449</v>
      </c>
      <c r="B2" s="48" t="s">
        <v>450</v>
      </c>
      <c r="C2" s="50" t="s">
        <v>0</v>
      </c>
      <c r="D2" s="49" t="s">
        <v>1</v>
      </c>
      <c r="E2" s="50" t="s">
        <v>2</v>
      </c>
      <c r="F2" s="51" t="s">
        <v>294</v>
      </c>
      <c r="G2" s="52" t="s">
        <v>4</v>
      </c>
    </row>
    <row r="3" spans="1:7" ht="60.75" thickTop="1" x14ac:dyDescent="0.25">
      <c r="A3" s="88" t="s">
        <v>12</v>
      </c>
      <c r="B3" s="89" t="s">
        <v>277</v>
      </c>
      <c r="C3" s="90" t="s">
        <v>278</v>
      </c>
      <c r="D3" s="91" t="s">
        <v>279</v>
      </c>
      <c r="E3" s="92">
        <v>1</v>
      </c>
      <c r="F3" s="93" t="s">
        <v>456</v>
      </c>
      <c r="G3" s="133" t="s">
        <v>456</v>
      </c>
    </row>
    <row r="4" spans="1:7" ht="240" x14ac:dyDescent="0.25">
      <c r="A4" s="94" t="s">
        <v>248</v>
      </c>
      <c r="B4" s="18" t="s">
        <v>280</v>
      </c>
      <c r="C4" s="61" t="s">
        <v>281</v>
      </c>
      <c r="D4" s="59" t="s">
        <v>282</v>
      </c>
      <c r="E4" s="37">
        <v>15</v>
      </c>
      <c r="F4" s="144" t="s">
        <v>456</v>
      </c>
      <c r="G4" s="146" t="s">
        <v>456</v>
      </c>
    </row>
    <row r="5" spans="1:7" ht="75" x14ac:dyDescent="0.25">
      <c r="A5" s="94" t="s">
        <v>252</v>
      </c>
      <c r="B5" s="18" t="s">
        <v>280</v>
      </c>
      <c r="C5" s="62" t="s">
        <v>295</v>
      </c>
      <c r="D5" s="59" t="s">
        <v>283</v>
      </c>
      <c r="E5" s="37">
        <v>15</v>
      </c>
      <c r="F5" s="145"/>
      <c r="G5" s="147"/>
    </row>
    <row r="6" spans="1:7" s="56" customFormat="1" ht="409.5" x14ac:dyDescent="0.25">
      <c r="A6" s="94" t="s">
        <v>262</v>
      </c>
      <c r="B6" s="18" t="s">
        <v>284</v>
      </c>
      <c r="C6" s="63" t="s">
        <v>285</v>
      </c>
      <c r="D6" s="60" t="s">
        <v>296</v>
      </c>
      <c r="E6" s="37">
        <v>1</v>
      </c>
      <c r="F6" s="131" t="s">
        <v>456</v>
      </c>
      <c r="G6" s="146" t="s">
        <v>456</v>
      </c>
    </row>
    <row r="7" spans="1:7" ht="255" x14ac:dyDescent="0.25">
      <c r="A7" s="94" t="s">
        <v>265</v>
      </c>
      <c r="B7" s="18" t="s">
        <v>284</v>
      </c>
      <c r="C7" s="62" t="s">
        <v>298</v>
      </c>
      <c r="D7" s="59" t="s">
        <v>286</v>
      </c>
      <c r="E7" s="37">
        <v>1</v>
      </c>
      <c r="F7" s="131" t="s">
        <v>456</v>
      </c>
      <c r="G7" s="147"/>
    </row>
    <row r="8" spans="1:7" ht="75.75" thickBot="1" x14ac:dyDescent="0.3">
      <c r="A8" s="95" t="s">
        <v>267</v>
      </c>
      <c r="B8" s="96" t="s">
        <v>284</v>
      </c>
      <c r="C8" s="97" t="s">
        <v>297</v>
      </c>
      <c r="D8" s="98" t="s">
        <v>287</v>
      </c>
      <c r="E8" s="99">
        <v>2</v>
      </c>
      <c r="F8" s="132" t="s">
        <v>456</v>
      </c>
      <c r="G8" s="148"/>
    </row>
    <row r="9" spans="1:7" ht="21.6" thickTop="1" x14ac:dyDescent="0.5">
      <c r="F9" s="78" t="s">
        <v>100</v>
      </c>
      <c r="G9" s="79" t="s">
        <v>456</v>
      </c>
    </row>
  </sheetData>
  <mergeCells count="3">
    <mergeCell ref="F4:F5"/>
    <mergeCell ref="G4:G5"/>
    <mergeCell ref="G6:G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zoomScale="80" zoomScaleNormal="80" zoomScalePageLayoutView="40" workbookViewId="0">
      <pane ySplit="1" topLeftCell="A2" activePane="bottomLeft" state="frozen"/>
      <selection pane="bottomLeft" activeCell="G11" sqref="G11"/>
    </sheetView>
  </sheetViews>
  <sheetFormatPr defaultRowHeight="15" x14ac:dyDescent="0.25"/>
  <cols>
    <col min="1" max="1" width="9.140625" style="53"/>
    <col min="2" max="2" width="10.7109375" style="53" bestFit="1" customWidth="1"/>
    <col min="3" max="3" width="24.42578125" style="53" customWidth="1"/>
    <col min="4" max="4" width="88.140625" style="56" customWidth="1"/>
    <col min="6" max="6" width="15.28515625" bestFit="1" customWidth="1"/>
    <col min="7" max="7" width="11.7109375" bestFit="1" customWidth="1"/>
  </cols>
  <sheetData>
    <row r="1" spans="1:7" ht="46.5" thickTop="1" thickBot="1" x14ac:dyDescent="0.3">
      <c r="A1" s="54" t="s">
        <v>449</v>
      </c>
      <c r="B1" s="48" t="s">
        <v>450</v>
      </c>
      <c r="C1" s="50" t="s">
        <v>0</v>
      </c>
      <c r="D1" s="49" t="s">
        <v>1</v>
      </c>
      <c r="E1" s="50" t="s">
        <v>2</v>
      </c>
      <c r="F1" s="51" t="s">
        <v>294</v>
      </c>
      <c r="G1" s="52" t="s">
        <v>4</v>
      </c>
    </row>
    <row r="2" spans="1:7" ht="393" customHeight="1" thickTop="1" x14ac:dyDescent="0.25">
      <c r="A2" s="100" t="s">
        <v>12</v>
      </c>
      <c r="B2" s="101" t="s">
        <v>289</v>
      </c>
      <c r="C2" s="102" t="s">
        <v>290</v>
      </c>
      <c r="D2" s="103" t="s">
        <v>299</v>
      </c>
      <c r="E2" s="104">
        <v>1</v>
      </c>
      <c r="F2" s="134" t="s">
        <v>456</v>
      </c>
      <c r="G2" s="149" t="s">
        <v>456</v>
      </c>
    </row>
    <row r="3" spans="1:7" ht="371.25" customHeight="1" x14ac:dyDescent="0.25">
      <c r="A3" s="105" t="s">
        <v>248</v>
      </c>
      <c r="B3" s="19" t="s">
        <v>289</v>
      </c>
      <c r="C3" s="65" t="s">
        <v>291</v>
      </c>
      <c r="D3" s="8" t="s">
        <v>300</v>
      </c>
      <c r="E3" s="64">
        <v>1</v>
      </c>
      <c r="F3" s="135" t="s">
        <v>456</v>
      </c>
      <c r="G3" s="150"/>
    </row>
    <row r="4" spans="1:7" ht="390.75" thickBot="1" x14ac:dyDescent="0.3">
      <c r="A4" s="106" t="s">
        <v>252</v>
      </c>
      <c r="B4" s="107" t="s">
        <v>289</v>
      </c>
      <c r="C4" s="108" t="s">
        <v>292</v>
      </c>
      <c r="D4" s="109" t="s">
        <v>301</v>
      </c>
      <c r="E4" s="110">
        <v>1</v>
      </c>
      <c r="F4" s="136" t="s">
        <v>456</v>
      </c>
      <c r="G4" s="151"/>
    </row>
    <row r="5" spans="1:7" ht="21.75" thickTop="1" x14ac:dyDescent="0.25">
      <c r="A5" s="13"/>
      <c r="B5" s="13"/>
      <c r="C5" s="58"/>
      <c r="D5" s="11"/>
      <c r="E5" s="13"/>
      <c r="F5" s="76" t="s">
        <v>100</v>
      </c>
      <c r="G5" s="77" t="s">
        <v>456</v>
      </c>
    </row>
    <row r="6" spans="1:7" x14ac:dyDescent="0.25">
      <c r="A6" s="13"/>
      <c r="B6" s="13"/>
      <c r="C6" s="58"/>
      <c r="D6" s="11"/>
      <c r="E6" s="13"/>
      <c r="F6" s="13"/>
      <c r="G6" s="40"/>
    </row>
    <row r="7" spans="1:7" x14ac:dyDescent="0.25">
      <c r="A7" s="13"/>
      <c r="B7" s="13"/>
      <c r="C7" s="58"/>
      <c r="D7" s="11"/>
      <c r="E7" s="13"/>
      <c r="F7" s="13"/>
      <c r="G7" s="40"/>
    </row>
    <row r="8" spans="1:7" x14ac:dyDescent="0.25">
      <c r="A8" s="13"/>
      <c r="B8" s="13"/>
      <c r="C8" s="58"/>
      <c r="D8" s="11"/>
      <c r="E8" s="13"/>
      <c r="F8" s="13"/>
      <c r="G8" s="40"/>
    </row>
    <row r="9" spans="1:7" x14ac:dyDescent="0.25">
      <c r="A9" s="13"/>
      <c r="B9" s="13"/>
      <c r="C9" s="58"/>
      <c r="D9" s="11"/>
      <c r="E9" s="13"/>
      <c r="F9" s="13"/>
      <c r="G9" s="40"/>
    </row>
    <row r="10" spans="1:7" x14ac:dyDescent="0.25">
      <c r="A10" s="13"/>
      <c r="B10" s="13"/>
      <c r="C10" s="58"/>
      <c r="D10" s="11"/>
      <c r="E10" s="13"/>
      <c r="F10" s="13"/>
      <c r="G10" s="40"/>
    </row>
    <row r="11" spans="1:7" x14ac:dyDescent="0.25">
      <c r="A11" s="13"/>
      <c r="B11" s="13"/>
      <c r="C11" s="58"/>
      <c r="D11" s="11"/>
      <c r="E11" s="13"/>
      <c r="F11" s="13"/>
      <c r="G11" s="40"/>
    </row>
    <row r="12" spans="1:7" x14ac:dyDescent="0.25">
      <c r="A12" s="13"/>
      <c r="B12" s="13"/>
      <c r="C12" s="58"/>
      <c r="D12" s="11"/>
      <c r="E12" s="13"/>
      <c r="F12" s="13"/>
      <c r="G12" s="40"/>
    </row>
    <row r="13" spans="1:7" x14ac:dyDescent="0.25">
      <c r="A13" s="13"/>
      <c r="B13" s="13"/>
      <c r="C13" s="58"/>
      <c r="D13" s="11"/>
      <c r="E13" s="13"/>
      <c r="F13" s="13"/>
      <c r="G13" s="40"/>
    </row>
    <row r="14" spans="1:7" x14ac:dyDescent="0.25">
      <c r="A14" s="13"/>
      <c r="B14" s="13"/>
      <c r="C14" s="58"/>
      <c r="D14" s="11"/>
      <c r="E14" s="13"/>
      <c r="F14" s="13"/>
      <c r="G14" s="40"/>
    </row>
    <row r="15" spans="1:7" x14ac:dyDescent="0.25">
      <c r="A15" s="57"/>
      <c r="B15" s="57"/>
      <c r="C15" s="57"/>
      <c r="D15" s="55"/>
      <c r="E15" s="10"/>
      <c r="F15" s="10"/>
      <c r="G15" s="41"/>
    </row>
    <row r="16" spans="1:7" x14ac:dyDescent="0.25">
      <c r="A16" s="57"/>
      <c r="B16" s="57"/>
      <c r="C16" s="57"/>
      <c r="D16" s="55"/>
      <c r="E16" s="10"/>
      <c r="F16" s="10"/>
      <c r="G16" s="41"/>
    </row>
    <row r="17" spans="7:7" x14ac:dyDescent="0.25">
      <c r="G17" s="42"/>
    </row>
    <row r="18" spans="7:7" x14ac:dyDescent="0.25">
      <c r="G18" s="42"/>
    </row>
    <row r="19" spans="7:7" x14ac:dyDescent="0.25">
      <c r="G19" s="42"/>
    </row>
    <row r="20" spans="7:7" x14ac:dyDescent="0.25">
      <c r="G20" s="42"/>
    </row>
  </sheetData>
  <mergeCells count="1">
    <mergeCell ref="G2:G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Rekapitulace</vt:lpstr>
      <vt:lpstr>FPF</vt:lpstr>
      <vt:lpstr>OPF</vt:lpstr>
      <vt:lpstr>MU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 systému Windows</dc:creator>
  <cp:lastModifiedBy>Ivana Jurečková</cp:lastModifiedBy>
  <dcterms:created xsi:type="dcterms:W3CDTF">2018-05-03T12:36:48Z</dcterms:created>
  <dcterms:modified xsi:type="dcterms:W3CDTF">2018-06-27T09:44:50Z</dcterms:modified>
</cp:coreProperties>
</file>